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OSTĘPOWANIA, zap.ofertowe, wzory dokumentów\UMOWY roczne, zap.ofertowe\art. biurowe\"/>
    </mc:Choice>
  </mc:AlternateContent>
  <xr:revisionPtr revIDLastSave="0" documentId="13_ncr:1_{023E9E0E-FD24-4F06-9FAA-70341CC6964B}" xr6:coauthVersionLast="47" xr6:coauthVersionMax="47" xr10:uidLastSave="{00000000-0000-0000-0000-000000000000}"/>
  <bookViews>
    <workbookView xWindow="-108" yWindow="-108" windowWidth="23256" windowHeight="12768" xr2:uid="{00000000-000D-0000-FFFF-FFFF00000000}"/>
  </bookViews>
  <sheets>
    <sheet name="Arkusz1" sheetId="1" r:id="rId1"/>
    <sheet name="Arkusz2" sheetId="2" r:id="rId2"/>
    <sheet name="Arkusz3" sheetId="3" r:id="rId3"/>
  </sheets>
  <calcPr calcId="181029"/>
</workbook>
</file>

<file path=xl/calcChain.xml><?xml version="1.0" encoding="utf-8"?>
<calcChain xmlns="http://schemas.openxmlformats.org/spreadsheetml/2006/main">
  <c r="G8" i="1" l="1"/>
  <c r="H8" i="1" s="1"/>
  <c r="G44" i="1"/>
  <c r="H44" i="1" s="1"/>
  <c r="G43" i="1"/>
  <c r="H43" i="1" s="1"/>
  <c r="G87" i="1"/>
  <c r="H87" i="1" s="1"/>
  <c r="G82" i="1"/>
  <c r="H82" i="1" s="1"/>
  <c r="G80" i="1"/>
  <c r="H80" i="1" s="1"/>
  <c r="G79" i="1"/>
  <c r="H79" i="1" s="1"/>
  <c r="G19" i="1" l="1"/>
  <c r="H19" i="1" s="1"/>
  <c r="G96" i="1"/>
  <c r="H96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8" i="1"/>
  <c r="H18" i="1" s="1"/>
  <c r="G17" i="1"/>
  <c r="H17" i="1" s="1"/>
  <c r="G16" i="1"/>
  <c r="H16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7" i="1"/>
  <c r="H7" i="1" s="1"/>
  <c r="G6" i="1"/>
  <c r="H6" i="1" s="1"/>
  <c r="G5" i="1"/>
  <c r="H5" i="1" s="1"/>
  <c r="H97" i="1" l="1"/>
</calcChain>
</file>

<file path=xl/sharedStrings.xml><?xml version="1.0" encoding="utf-8"?>
<sst xmlns="http://schemas.openxmlformats.org/spreadsheetml/2006/main" count="220" uniqueCount="115">
  <si>
    <t>Lp.</t>
  </si>
  <si>
    <t>Nazwa materiału</t>
  </si>
  <si>
    <t>Szt./ opakowanie/ komplet</t>
  </si>
  <si>
    <t>Razem działy (ilość)</t>
  </si>
  <si>
    <t>Uwagi (oryginał, zamiennik, inne)</t>
  </si>
  <si>
    <t>Arkusz spisu z natury A4 Typograf samokopiujący</t>
  </si>
  <si>
    <t>szt.</t>
  </si>
  <si>
    <t>Bateria (paluszki) AA zwykłe i alkaiczne</t>
  </si>
  <si>
    <t>Bęben do drukarki Brother DCP7065 DN</t>
  </si>
  <si>
    <t>Cienkopis (różne kolory) STABILO</t>
  </si>
  <si>
    <t>Deski z klipem A4</t>
  </si>
  <si>
    <t>Deski z klipem A4 zamykane przednia i tylna okładka</t>
  </si>
  <si>
    <t>Długopis niebieski w gwiazdki</t>
  </si>
  <si>
    <t>Dziennik korespondencyjny A4 twarda oprawa 96 kartek Barbara</t>
  </si>
  <si>
    <t>Etykieta do segregatora A4/50 DONAU</t>
  </si>
  <si>
    <t>1 opakowanie = 25 szt.</t>
  </si>
  <si>
    <t>Etykieta do segregatora A4/75 DONAU</t>
  </si>
  <si>
    <t>Ewidencja wyjść w godz. służbowych A4</t>
  </si>
  <si>
    <t>Fastykuły do dokumentów - grube z otworami w środku (jak do segregatora)</t>
  </si>
  <si>
    <t>Folia do laminatora A4 Titanum błyszcząca</t>
  </si>
  <si>
    <t>1 opakowanie = 100 szt.</t>
  </si>
  <si>
    <t>Karteczki białe nieklejone</t>
  </si>
  <si>
    <t>Karteczki samoprzylepne 0,75 x 0,75</t>
  </si>
  <si>
    <t>Kartki A4 zielone miękkie</t>
  </si>
  <si>
    <t>1 opakowanie = 50 szt.</t>
  </si>
  <si>
    <t>1 opakowanie = 10 szt.</t>
  </si>
  <si>
    <t>Karton do dyplomów - wizytówkowy</t>
  </si>
  <si>
    <t>opak. 20 szt.</t>
  </si>
  <si>
    <t>Koperty duże</t>
  </si>
  <si>
    <t>Koperty małe</t>
  </si>
  <si>
    <t>Koperty średnie</t>
  </si>
  <si>
    <t>Korektor w taśmie (mysz)</t>
  </si>
  <si>
    <t>Koszulki na dokumenty A4</t>
  </si>
  <si>
    <t>Kronika Barbara A4 (pion)</t>
  </si>
  <si>
    <t>Linijka 30 cm</t>
  </si>
  <si>
    <t>Linijka 50 cm</t>
  </si>
  <si>
    <t>Marker (różne kolory)</t>
  </si>
  <si>
    <t>Nożyce Titanum</t>
  </si>
  <si>
    <t>Ołówek</t>
  </si>
  <si>
    <t>Papier A4 do drukarki</t>
  </si>
  <si>
    <t>1 ryza = 500 arkuszy</t>
  </si>
  <si>
    <t>Papier do faxu</t>
  </si>
  <si>
    <t>Papier pakowy - makulaturowy</t>
  </si>
  <si>
    <t>1 opakowanie = 10 arkuszy</t>
  </si>
  <si>
    <t>Pinezki beczułki</t>
  </si>
  <si>
    <t>Pocztowa książka nadawcza</t>
  </si>
  <si>
    <t>Polecenie wyjazdu służbowego – Typograf</t>
  </si>
  <si>
    <t>Przekładki do segregatora</t>
  </si>
  <si>
    <t>1 opakownie = 50 szt.</t>
  </si>
  <si>
    <t>Segregator A4/ 75 mm laminowany</t>
  </si>
  <si>
    <t>Spinacze</t>
  </si>
  <si>
    <t>Szpilki z plastikowym łepkiem</t>
  </si>
  <si>
    <t>opakowanie</t>
  </si>
  <si>
    <t>Taśma dwustronna</t>
  </si>
  <si>
    <t>Taśma klejąca 2 cm</t>
  </si>
  <si>
    <t>Taśma pakowa</t>
  </si>
  <si>
    <t>Teczka z gumką lakierowana A4</t>
  </si>
  <si>
    <t>Teczki A4 do list obecności BIGO tekturowe</t>
  </si>
  <si>
    <t>Teczki kopertowe A4 Vaupe</t>
  </si>
  <si>
    <t>Toner do drukarki Brother DCP - L2560 DW</t>
  </si>
  <si>
    <t>Toner do drukarki Brother DCP-7065DN</t>
  </si>
  <si>
    <t>Toner do drukarki HP Laser Jet P1006</t>
  </si>
  <si>
    <t>Tusz do drukarki Brother DCP-J140W cyan</t>
  </si>
  <si>
    <t>Tusz do drukarki Brother DCP-J140W czarny</t>
  </si>
  <si>
    <t>Tusz do drukarki Brother DCP-J140W magenta</t>
  </si>
  <si>
    <t>Tusz do drukarki Brother DCP-J140W yellow</t>
  </si>
  <si>
    <t>Tusz do drukarki DCP 585 CW cyan</t>
  </si>
  <si>
    <t>Tusz do drukarki DCP 585 CW czarny</t>
  </si>
  <si>
    <t>Tusz do drukarki DCP 585 CW magenta</t>
  </si>
  <si>
    <t>Tusz do drukarki DCP 585 CW yellow</t>
  </si>
  <si>
    <t>Typograf - karty drogowe</t>
  </si>
  <si>
    <t>Wkład do długopisu Uni Jestream</t>
  </si>
  <si>
    <t>Zakładki indeksujące samoprzylepne 4 kolory</t>
  </si>
  <si>
    <t>Zakreślacz (różne kolory)</t>
  </si>
  <si>
    <t>Zeszyt  A4 96 kartek w twardej okładce</t>
  </si>
  <si>
    <t>Zeszyt A5 32 kartek</t>
  </si>
  <si>
    <t>Zszywki 24/6</t>
  </si>
  <si>
    <t>Cena brutto</t>
  </si>
  <si>
    <t>Dziurkacz duży</t>
  </si>
  <si>
    <t>Kalendarz książkowy</t>
  </si>
  <si>
    <t>Kalendarz ścienny, trójdzielny</t>
  </si>
  <si>
    <t>Klej w sztyfcie</t>
  </si>
  <si>
    <t>Marker dwustronny to-320</t>
  </si>
  <si>
    <t>Ofertówki A4 przezroczyste</t>
  </si>
  <si>
    <t>Okładka na dyplom twarda A4</t>
  </si>
  <si>
    <t>Segregator A4/ 50 mm laminowany</t>
  </si>
  <si>
    <t>Skoroszyt PCV</t>
  </si>
  <si>
    <t>Temperówka</t>
  </si>
  <si>
    <t>Toner Samsung XpressM 2070</t>
  </si>
  <si>
    <t>Zeszyt 80 kartkowy w kratkę</t>
  </si>
  <si>
    <t>Bęben do drukarki Brother DCP2560 Dw</t>
  </si>
  <si>
    <t>Cena netto</t>
  </si>
  <si>
    <t>Toner Brother MFC-L2712DN</t>
  </si>
  <si>
    <t xml:space="preserve">Bęben do drukarki Brother MFC-L2712DN </t>
  </si>
  <si>
    <t>RAZEM</t>
  </si>
  <si>
    <t xml:space="preserve"> % Vat</t>
  </si>
  <si>
    <t>Wartość brutto</t>
  </si>
  <si>
    <t>załącznik nr 2</t>
  </si>
  <si>
    <t>Skoroszyt kartonowy oczkowy</t>
  </si>
  <si>
    <t>Tusz do pieczątek czerwony</t>
  </si>
  <si>
    <t>Tusz do drukarrki Brother DCPT510W-niebieski</t>
  </si>
  <si>
    <t>Tusz do drukarrki Brother DCPT510W-czerwony</t>
  </si>
  <si>
    <t>Tusz do drukarrki Brother DCPT510W-żółty</t>
  </si>
  <si>
    <t>Okładka do bindowania przód bezbarwna</t>
  </si>
  <si>
    <t>Okładka do bindowania tył - kolor</t>
  </si>
  <si>
    <t>FORMULARZ CENOWY - art. biurowe, szacunkowe ilości na 2022r.</t>
  </si>
  <si>
    <t>Tusz do drukarrki Brother DCPT510W-czarny</t>
  </si>
  <si>
    <t>Tusz do drukarki EPSON L4160 - czarny</t>
  </si>
  <si>
    <t>Tusz do drukarki EPSON L4160 - magneta</t>
  </si>
  <si>
    <t>Tusz do drukarki EPSON L4160 - yellow</t>
  </si>
  <si>
    <t>Tusz do drukarki EPSON L4160 - cyan</t>
  </si>
  <si>
    <t>Zszywacz</t>
  </si>
  <si>
    <t>Długopis ze sprężynką</t>
  </si>
  <si>
    <t>Długopis Uni Jestream</t>
  </si>
  <si>
    <t>zamiennik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</si>
</sst>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>
    <font>
      <sz val="11"/>
      <color theme="1"/>
      <name val="Czcionka tekstu podstawowego"/>
      <family val="2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FF0000"/>
      <name val="Arial"/>
      <family val="2"/>
      <charset val="238"/>
    </font>
    <font>
      <i/>
      <sz val="8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4" fontId="3" fillId="0" borderId="0" xfId="0" applyNumberFormat="1" applyFont="1"/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13" fillId="0" borderId="0" xfId="0" applyFont="1"/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5" fillId="0" borderId="6" xfId="0" applyFont="1" applyBorder="1"/>
    <xf numFmtId="164" fontId="2" fillId="0" borderId="0" xfId="0" applyNumberFormat="1" applyFont="1"/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1"/>
  <sheetViews>
    <sheetView tabSelected="1" topLeftCell="A56" workbookViewId="0">
      <selection activeCell="D67" sqref="D67"/>
    </sheetView>
  </sheetViews>
  <sheetFormatPr defaultRowHeight="19.5" customHeight="1"/>
  <cols>
    <col min="1" max="1" width="3.8984375" style="1" customWidth="1"/>
    <col min="2" max="2" width="34.69921875" style="2" customWidth="1"/>
    <col min="3" max="3" width="15" style="2" customWidth="1"/>
    <col min="4" max="6" width="9.69921875" style="3" customWidth="1"/>
    <col min="7" max="7" width="9.3984375" style="2" customWidth="1"/>
    <col min="8" max="8" width="15" style="2" customWidth="1"/>
    <col min="9" max="9" width="13.3984375" style="2" customWidth="1"/>
    <col min="10" max="10" width="10.8984375" style="2" customWidth="1"/>
    <col min="11" max="11" width="9.3984375" style="2" customWidth="1"/>
    <col min="12" max="12" width="9.19921875" style="2" customWidth="1"/>
    <col min="13" max="13" width="9.5" style="2" bestFit="1" customWidth="1"/>
    <col min="14" max="14" width="10.19921875" style="2" customWidth="1"/>
    <col min="15" max="254" width="9" style="2"/>
    <col min="255" max="255" width="3.8984375" style="2" customWidth="1"/>
    <col min="256" max="256" width="34.69921875" style="2" customWidth="1"/>
    <col min="257" max="257" width="15" style="2" customWidth="1"/>
    <col min="258" max="261" width="4.5" style="2" customWidth="1"/>
    <col min="262" max="262" width="9.69921875" style="2" customWidth="1"/>
    <col min="263" max="263" width="9.3984375" style="2" customWidth="1"/>
    <col min="264" max="264" width="15" style="2" customWidth="1"/>
    <col min="265" max="265" width="13.3984375" style="2" customWidth="1"/>
    <col min="266" max="266" width="10.8984375" style="2" customWidth="1"/>
    <col min="267" max="267" width="9.3984375" style="2" customWidth="1"/>
    <col min="268" max="268" width="9.19921875" style="2" customWidth="1"/>
    <col min="269" max="269" width="9.5" style="2" bestFit="1" customWidth="1"/>
    <col min="270" max="270" width="10.19921875" style="2" customWidth="1"/>
    <col min="271" max="510" width="9" style="2"/>
    <col min="511" max="511" width="3.8984375" style="2" customWidth="1"/>
    <col min="512" max="512" width="34.69921875" style="2" customWidth="1"/>
    <col min="513" max="513" width="15" style="2" customWidth="1"/>
    <col min="514" max="517" width="4.5" style="2" customWidth="1"/>
    <col min="518" max="518" width="9.69921875" style="2" customWidth="1"/>
    <col min="519" max="519" width="9.3984375" style="2" customWidth="1"/>
    <col min="520" max="520" width="15" style="2" customWidth="1"/>
    <col min="521" max="521" width="13.3984375" style="2" customWidth="1"/>
    <col min="522" max="522" width="10.8984375" style="2" customWidth="1"/>
    <col min="523" max="523" width="9.3984375" style="2" customWidth="1"/>
    <col min="524" max="524" width="9.19921875" style="2" customWidth="1"/>
    <col min="525" max="525" width="9.5" style="2" bestFit="1" customWidth="1"/>
    <col min="526" max="526" width="10.19921875" style="2" customWidth="1"/>
    <col min="527" max="766" width="9" style="2"/>
    <col min="767" max="767" width="3.8984375" style="2" customWidth="1"/>
    <col min="768" max="768" width="34.69921875" style="2" customWidth="1"/>
    <col min="769" max="769" width="15" style="2" customWidth="1"/>
    <col min="770" max="773" width="4.5" style="2" customWidth="1"/>
    <col min="774" max="774" width="9.69921875" style="2" customWidth="1"/>
    <col min="775" max="775" width="9.3984375" style="2" customWidth="1"/>
    <col min="776" max="776" width="15" style="2" customWidth="1"/>
    <col min="777" max="777" width="13.3984375" style="2" customWidth="1"/>
    <col min="778" max="778" width="10.8984375" style="2" customWidth="1"/>
    <col min="779" max="779" width="9.3984375" style="2" customWidth="1"/>
    <col min="780" max="780" width="9.19921875" style="2" customWidth="1"/>
    <col min="781" max="781" width="9.5" style="2" bestFit="1" customWidth="1"/>
    <col min="782" max="782" width="10.19921875" style="2" customWidth="1"/>
    <col min="783" max="1022" width="9" style="2"/>
    <col min="1023" max="1023" width="3.8984375" style="2" customWidth="1"/>
    <col min="1024" max="1024" width="34.69921875" style="2" customWidth="1"/>
    <col min="1025" max="1025" width="15" style="2" customWidth="1"/>
    <col min="1026" max="1029" width="4.5" style="2" customWidth="1"/>
    <col min="1030" max="1030" width="9.69921875" style="2" customWidth="1"/>
    <col min="1031" max="1031" width="9.3984375" style="2" customWidth="1"/>
    <col min="1032" max="1032" width="15" style="2" customWidth="1"/>
    <col min="1033" max="1033" width="13.3984375" style="2" customWidth="1"/>
    <col min="1034" max="1034" width="10.8984375" style="2" customWidth="1"/>
    <col min="1035" max="1035" width="9.3984375" style="2" customWidth="1"/>
    <col min="1036" max="1036" width="9.19921875" style="2" customWidth="1"/>
    <col min="1037" max="1037" width="9.5" style="2" bestFit="1" customWidth="1"/>
    <col min="1038" max="1038" width="10.19921875" style="2" customWidth="1"/>
    <col min="1039" max="1278" width="9" style="2"/>
    <col min="1279" max="1279" width="3.8984375" style="2" customWidth="1"/>
    <col min="1280" max="1280" width="34.69921875" style="2" customWidth="1"/>
    <col min="1281" max="1281" width="15" style="2" customWidth="1"/>
    <col min="1282" max="1285" width="4.5" style="2" customWidth="1"/>
    <col min="1286" max="1286" width="9.69921875" style="2" customWidth="1"/>
    <col min="1287" max="1287" width="9.3984375" style="2" customWidth="1"/>
    <col min="1288" max="1288" width="15" style="2" customWidth="1"/>
    <col min="1289" max="1289" width="13.3984375" style="2" customWidth="1"/>
    <col min="1290" max="1290" width="10.8984375" style="2" customWidth="1"/>
    <col min="1291" max="1291" width="9.3984375" style="2" customWidth="1"/>
    <col min="1292" max="1292" width="9.19921875" style="2" customWidth="1"/>
    <col min="1293" max="1293" width="9.5" style="2" bestFit="1" customWidth="1"/>
    <col min="1294" max="1294" width="10.19921875" style="2" customWidth="1"/>
    <col min="1295" max="1534" width="9" style="2"/>
    <col min="1535" max="1535" width="3.8984375" style="2" customWidth="1"/>
    <col min="1536" max="1536" width="34.69921875" style="2" customWidth="1"/>
    <col min="1537" max="1537" width="15" style="2" customWidth="1"/>
    <col min="1538" max="1541" width="4.5" style="2" customWidth="1"/>
    <col min="1542" max="1542" width="9.69921875" style="2" customWidth="1"/>
    <col min="1543" max="1543" width="9.3984375" style="2" customWidth="1"/>
    <col min="1544" max="1544" width="15" style="2" customWidth="1"/>
    <col min="1545" max="1545" width="13.3984375" style="2" customWidth="1"/>
    <col min="1546" max="1546" width="10.8984375" style="2" customWidth="1"/>
    <col min="1547" max="1547" width="9.3984375" style="2" customWidth="1"/>
    <col min="1548" max="1548" width="9.19921875" style="2" customWidth="1"/>
    <col min="1549" max="1549" width="9.5" style="2" bestFit="1" customWidth="1"/>
    <col min="1550" max="1550" width="10.19921875" style="2" customWidth="1"/>
    <col min="1551" max="1790" width="9" style="2"/>
    <col min="1791" max="1791" width="3.8984375" style="2" customWidth="1"/>
    <col min="1792" max="1792" width="34.69921875" style="2" customWidth="1"/>
    <col min="1793" max="1793" width="15" style="2" customWidth="1"/>
    <col min="1794" max="1797" width="4.5" style="2" customWidth="1"/>
    <col min="1798" max="1798" width="9.69921875" style="2" customWidth="1"/>
    <col min="1799" max="1799" width="9.3984375" style="2" customWidth="1"/>
    <col min="1800" max="1800" width="15" style="2" customWidth="1"/>
    <col min="1801" max="1801" width="13.3984375" style="2" customWidth="1"/>
    <col min="1802" max="1802" width="10.8984375" style="2" customWidth="1"/>
    <col min="1803" max="1803" width="9.3984375" style="2" customWidth="1"/>
    <col min="1804" max="1804" width="9.19921875" style="2" customWidth="1"/>
    <col min="1805" max="1805" width="9.5" style="2" bestFit="1" customWidth="1"/>
    <col min="1806" max="1806" width="10.19921875" style="2" customWidth="1"/>
    <col min="1807" max="2046" width="9" style="2"/>
    <col min="2047" max="2047" width="3.8984375" style="2" customWidth="1"/>
    <col min="2048" max="2048" width="34.69921875" style="2" customWidth="1"/>
    <col min="2049" max="2049" width="15" style="2" customWidth="1"/>
    <col min="2050" max="2053" width="4.5" style="2" customWidth="1"/>
    <col min="2054" max="2054" width="9.69921875" style="2" customWidth="1"/>
    <col min="2055" max="2055" width="9.3984375" style="2" customWidth="1"/>
    <col min="2056" max="2056" width="15" style="2" customWidth="1"/>
    <col min="2057" max="2057" width="13.3984375" style="2" customWidth="1"/>
    <col min="2058" max="2058" width="10.8984375" style="2" customWidth="1"/>
    <col min="2059" max="2059" width="9.3984375" style="2" customWidth="1"/>
    <col min="2060" max="2060" width="9.19921875" style="2" customWidth="1"/>
    <col min="2061" max="2061" width="9.5" style="2" bestFit="1" customWidth="1"/>
    <col min="2062" max="2062" width="10.19921875" style="2" customWidth="1"/>
    <col min="2063" max="2302" width="9" style="2"/>
    <col min="2303" max="2303" width="3.8984375" style="2" customWidth="1"/>
    <col min="2304" max="2304" width="34.69921875" style="2" customWidth="1"/>
    <col min="2305" max="2305" width="15" style="2" customWidth="1"/>
    <col min="2306" max="2309" width="4.5" style="2" customWidth="1"/>
    <col min="2310" max="2310" width="9.69921875" style="2" customWidth="1"/>
    <col min="2311" max="2311" width="9.3984375" style="2" customWidth="1"/>
    <col min="2312" max="2312" width="15" style="2" customWidth="1"/>
    <col min="2313" max="2313" width="13.3984375" style="2" customWidth="1"/>
    <col min="2314" max="2314" width="10.8984375" style="2" customWidth="1"/>
    <col min="2315" max="2315" width="9.3984375" style="2" customWidth="1"/>
    <col min="2316" max="2316" width="9.19921875" style="2" customWidth="1"/>
    <col min="2317" max="2317" width="9.5" style="2" bestFit="1" customWidth="1"/>
    <col min="2318" max="2318" width="10.19921875" style="2" customWidth="1"/>
    <col min="2319" max="2558" width="9" style="2"/>
    <col min="2559" max="2559" width="3.8984375" style="2" customWidth="1"/>
    <col min="2560" max="2560" width="34.69921875" style="2" customWidth="1"/>
    <col min="2561" max="2561" width="15" style="2" customWidth="1"/>
    <col min="2562" max="2565" width="4.5" style="2" customWidth="1"/>
    <col min="2566" max="2566" width="9.69921875" style="2" customWidth="1"/>
    <col min="2567" max="2567" width="9.3984375" style="2" customWidth="1"/>
    <col min="2568" max="2568" width="15" style="2" customWidth="1"/>
    <col min="2569" max="2569" width="13.3984375" style="2" customWidth="1"/>
    <col min="2570" max="2570" width="10.8984375" style="2" customWidth="1"/>
    <col min="2571" max="2571" width="9.3984375" style="2" customWidth="1"/>
    <col min="2572" max="2572" width="9.19921875" style="2" customWidth="1"/>
    <col min="2573" max="2573" width="9.5" style="2" bestFit="1" customWidth="1"/>
    <col min="2574" max="2574" width="10.19921875" style="2" customWidth="1"/>
    <col min="2575" max="2814" width="9" style="2"/>
    <col min="2815" max="2815" width="3.8984375" style="2" customWidth="1"/>
    <col min="2816" max="2816" width="34.69921875" style="2" customWidth="1"/>
    <col min="2817" max="2817" width="15" style="2" customWidth="1"/>
    <col min="2818" max="2821" width="4.5" style="2" customWidth="1"/>
    <col min="2822" max="2822" width="9.69921875" style="2" customWidth="1"/>
    <col min="2823" max="2823" width="9.3984375" style="2" customWidth="1"/>
    <col min="2824" max="2824" width="15" style="2" customWidth="1"/>
    <col min="2825" max="2825" width="13.3984375" style="2" customWidth="1"/>
    <col min="2826" max="2826" width="10.8984375" style="2" customWidth="1"/>
    <col min="2827" max="2827" width="9.3984375" style="2" customWidth="1"/>
    <col min="2828" max="2828" width="9.19921875" style="2" customWidth="1"/>
    <col min="2829" max="2829" width="9.5" style="2" bestFit="1" customWidth="1"/>
    <col min="2830" max="2830" width="10.19921875" style="2" customWidth="1"/>
    <col min="2831" max="3070" width="9" style="2"/>
    <col min="3071" max="3071" width="3.8984375" style="2" customWidth="1"/>
    <col min="3072" max="3072" width="34.69921875" style="2" customWidth="1"/>
    <col min="3073" max="3073" width="15" style="2" customWidth="1"/>
    <col min="3074" max="3077" width="4.5" style="2" customWidth="1"/>
    <col min="3078" max="3078" width="9.69921875" style="2" customWidth="1"/>
    <col min="3079" max="3079" width="9.3984375" style="2" customWidth="1"/>
    <col min="3080" max="3080" width="15" style="2" customWidth="1"/>
    <col min="3081" max="3081" width="13.3984375" style="2" customWidth="1"/>
    <col min="3082" max="3082" width="10.8984375" style="2" customWidth="1"/>
    <col min="3083" max="3083" width="9.3984375" style="2" customWidth="1"/>
    <col min="3084" max="3084" width="9.19921875" style="2" customWidth="1"/>
    <col min="3085" max="3085" width="9.5" style="2" bestFit="1" customWidth="1"/>
    <col min="3086" max="3086" width="10.19921875" style="2" customWidth="1"/>
    <col min="3087" max="3326" width="9" style="2"/>
    <col min="3327" max="3327" width="3.8984375" style="2" customWidth="1"/>
    <col min="3328" max="3328" width="34.69921875" style="2" customWidth="1"/>
    <col min="3329" max="3329" width="15" style="2" customWidth="1"/>
    <col min="3330" max="3333" width="4.5" style="2" customWidth="1"/>
    <col min="3334" max="3334" width="9.69921875" style="2" customWidth="1"/>
    <col min="3335" max="3335" width="9.3984375" style="2" customWidth="1"/>
    <col min="3336" max="3336" width="15" style="2" customWidth="1"/>
    <col min="3337" max="3337" width="13.3984375" style="2" customWidth="1"/>
    <col min="3338" max="3338" width="10.8984375" style="2" customWidth="1"/>
    <col min="3339" max="3339" width="9.3984375" style="2" customWidth="1"/>
    <col min="3340" max="3340" width="9.19921875" style="2" customWidth="1"/>
    <col min="3341" max="3341" width="9.5" style="2" bestFit="1" customWidth="1"/>
    <col min="3342" max="3342" width="10.19921875" style="2" customWidth="1"/>
    <col min="3343" max="3582" width="9" style="2"/>
    <col min="3583" max="3583" width="3.8984375" style="2" customWidth="1"/>
    <col min="3584" max="3584" width="34.69921875" style="2" customWidth="1"/>
    <col min="3585" max="3585" width="15" style="2" customWidth="1"/>
    <col min="3586" max="3589" width="4.5" style="2" customWidth="1"/>
    <col min="3590" max="3590" width="9.69921875" style="2" customWidth="1"/>
    <col min="3591" max="3591" width="9.3984375" style="2" customWidth="1"/>
    <col min="3592" max="3592" width="15" style="2" customWidth="1"/>
    <col min="3593" max="3593" width="13.3984375" style="2" customWidth="1"/>
    <col min="3594" max="3594" width="10.8984375" style="2" customWidth="1"/>
    <col min="3595" max="3595" width="9.3984375" style="2" customWidth="1"/>
    <col min="3596" max="3596" width="9.19921875" style="2" customWidth="1"/>
    <col min="3597" max="3597" width="9.5" style="2" bestFit="1" customWidth="1"/>
    <col min="3598" max="3598" width="10.19921875" style="2" customWidth="1"/>
    <col min="3599" max="3838" width="9" style="2"/>
    <col min="3839" max="3839" width="3.8984375" style="2" customWidth="1"/>
    <col min="3840" max="3840" width="34.69921875" style="2" customWidth="1"/>
    <col min="3841" max="3841" width="15" style="2" customWidth="1"/>
    <col min="3842" max="3845" width="4.5" style="2" customWidth="1"/>
    <col min="3846" max="3846" width="9.69921875" style="2" customWidth="1"/>
    <col min="3847" max="3847" width="9.3984375" style="2" customWidth="1"/>
    <col min="3848" max="3848" width="15" style="2" customWidth="1"/>
    <col min="3849" max="3849" width="13.3984375" style="2" customWidth="1"/>
    <col min="3850" max="3850" width="10.8984375" style="2" customWidth="1"/>
    <col min="3851" max="3851" width="9.3984375" style="2" customWidth="1"/>
    <col min="3852" max="3852" width="9.19921875" style="2" customWidth="1"/>
    <col min="3853" max="3853" width="9.5" style="2" bestFit="1" customWidth="1"/>
    <col min="3854" max="3854" width="10.19921875" style="2" customWidth="1"/>
    <col min="3855" max="4094" width="9" style="2"/>
    <col min="4095" max="4095" width="3.8984375" style="2" customWidth="1"/>
    <col min="4096" max="4096" width="34.69921875" style="2" customWidth="1"/>
    <col min="4097" max="4097" width="15" style="2" customWidth="1"/>
    <col min="4098" max="4101" width="4.5" style="2" customWidth="1"/>
    <col min="4102" max="4102" width="9.69921875" style="2" customWidth="1"/>
    <col min="4103" max="4103" width="9.3984375" style="2" customWidth="1"/>
    <col min="4104" max="4104" width="15" style="2" customWidth="1"/>
    <col min="4105" max="4105" width="13.3984375" style="2" customWidth="1"/>
    <col min="4106" max="4106" width="10.8984375" style="2" customWidth="1"/>
    <col min="4107" max="4107" width="9.3984375" style="2" customWidth="1"/>
    <col min="4108" max="4108" width="9.19921875" style="2" customWidth="1"/>
    <col min="4109" max="4109" width="9.5" style="2" bestFit="1" customWidth="1"/>
    <col min="4110" max="4110" width="10.19921875" style="2" customWidth="1"/>
    <col min="4111" max="4350" width="9" style="2"/>
    <col min="4351" max="4351" width="3.8984375" style="2" customWidth="1"/>
    <col min="4352" max="4352" width="34.69921875" style="2" customWidth="1"/>
    <col min="4353" max="4353" width="15" style="2" customWidth="1"/>
    <col min="4354" max="4357" width="4.5" style="2" customWidth="1"/>
    <col min="4358" max="4358" width="9.69921875" style="2" customWidth="1"/>
    <col min="4359" max="4359" width="9.3984375" style="2" customWidth="1"/>
    <col min="4360" max="4360" width="15" style="2" customWidth="1"/>
    <col min="4361" max="4361" width="13.3984375" style="2" customWidth="1"/>
    <col min="4362" max="4362" width="10.8984375" style="2" customWidth="1"/>
    <col min="4363" max="4363" width="9.3984375" style="2" customWidth="1"/>
    <col min="4364" max="4364" width="9.19921875" style="2" customWidth="1"/>
    <col min="4365" max="4365" width="9.5" style="2" bestFit="1" customWidth="1"/>
    <col min="4366" max="4366" width="10.19921875" style="2" customWidth="1"/>
    <col min="4367" max="4606" width="9" style="2"/>
    <col min="4607" max="4607" width="3.8984375" style="2" customWidth="1"/>
    <col min="4608" max="4608" width="34.69921875" style="2" customWidth="1"/>
    <col min="4609" max="4609" width="15" style="2" customWidth="1"/>
    <col min="4610" max="4613" width="4.5" style="2" customWidth="1"/>
    <col min="4614" max="4614" width="9.69921875" style="2" customWidth="1"/>
    <col min="4615" max="4615" width="9.3984375" style="2" customWidth="1"/>
    <col min="4616" max="4616" width="15" style="2" customWidth="1"/>
    <col min="4617" max="4617" width="13.3984375" style="2" customWidth="1"/>
    <col min="4618" max="4618" width="10.8984375" style="2" customWidth="1"/>
    <col min="4619" max="4619" width="9.3984375" style="2" customWidth="1"/>
    <col min="4620" max="4620" width="9.19921875" style="2" customWidth="1"/>
    <col min="4621" max="4621" width="9.5" style="2" bestFit="1" customWidth="1"/>
    <col min="4622" max="4622" width="10.19921875" style="2" customWidth="1"/>
    <col min="4623" max="4862" width="9" style="2"/>
    <col min="4863" max="4863" width="3.8984375" style="2" customWidth="1"/>
    <col min="4864" max="4864" width="34.69921875" style="2" customWidth="1"/>
    <col min="4865" max="4865" width="15" style="2" customWidth="1"/>
    <col min="4866" max="4869" width="4.5" style="2" customWidth="1"/>
    <col min="4870" max="4870" width="9.69921875" style="2" customWidth="1"/>
    <col min="4871" max="4871" width="9.3984375" style="2" customWidth="1"/>
    <col min="4872" max="4872" width="15" style="2" customWidth="1"/>
    <col min="4873" max="4873" width="13.3984375" style="2" customWidth="1"/>
    <col min="4874" max="4874" width="10.8984375" style="2" customWidth="1"/>
    <col min="4875" max="4875" width="9.3984375" style="2" customWidth="1"/>
    <col min="4876" max="4876" width="9.19921875" style="2" customWidth="1"/>
    <col min="4877" max="4877" width="9.5" style="2" bestFit="1" customWidth="1"/>
    <col min="4878" max="4878" width="10.19921875" style="2" customWidth="1"/>
    <col min="4879" max="5118" width="9" style="2"/>
    <col min="5119" max="5119" width="3.8984375" style="2" customWidth="1"/>
    <col min="5120" max="5120" width="34.69921875" style="2" customWidth="1"/>
    <col min="5121" max="5121" width="15" style="2" customWidth="1"/>
    <col min="5122" max="5125" width="4.5" style="2" customWidth="1"/>
    <col min="5126" max="5126" width="9.69921875" style="2" customWidth="1"/>
    <col min="5127" max="5127" width="9.3984375" style="2" customWidth="1"/>
    <col min="5128" max="5128" width="15" style="2" customWidth="1"/>
    <col min="5129" max="5129" width="13.3984375" style="2" customWidth="1"/>
    <col min="5130" max="5130" width="10.8984375" style="2" customWidth="1"/>
    <col min="5131" max="5131" width="9.3984375" style="2" customWidth="1"/>
    <col min="5132" max="5132" width="9.19921875" style="2" customWidth="1"/>
    <col min="5133" max="5133" width="9.5" style="2" bestFit="1" customWidth="1"/>
    <col min="5134" max="5134" width="10.19921875" style="2" customWidth="1"/>
    <col min="5135" max="5374" width="9" style="2"/>
    <col min="5375" max="5375" width="3.8984375" style="2" customWidth="1"/>
    <col min="5376" max="5376" width="34.69921875" style="2" customWidth="1"/>
    <col min="5377" max="5377" width="15" style="2" customWidth="1"/>
    <col min="5378" max="5381" width="4.5" style="2" customWidth="1"/>
    <col min="5382" max="5382" width="9.69921875" style="2" customWidth="1"/>
    <col min="5383" max="5383" width="9.3984375" style="2" customWidth="1"/>
    <col min="5384" max="5384" width="15" style="2" customWidth="1"/>
    <col min="5385" max="5385" width="13.3984375" style="2" customWidth="1"/>
    <col min="5386" max="5386" width="10.8984375" style="2" customWidth="1"/>
    <col min="5387" max="5387" width="9.3984375" style="2" customWidth="1"/>
    <col min="5388" max="5388" width="9.19921875" style="2" customWidth="1"/>
    <col min="5389" max="5389" width="9.5" style="2" bestFit="1" customWidth="1"/>
    <col min="5390" max="5390" width="10.19921875" style="2" customWidth="1"/>
    <col min="5391" max="5630" width="9" style="2"/>
    <col min="5631" max="5631" width="3.8984375" style="2" customWidth="1"/>
    <col min="5632" max="5632" width="34.69921875" style="2" customWidth="1"/>
    <col min="5633" max="5633" width="15" style="2" customWidth="1"/>
    <col min="5634" max="5637" width="4.5" style="2" customWidth="1"/>
    <col min="5638" max="5638" width="9.69921875" style="2" customWidth="1"/>
    <col min="5639" max="5639" width="9.3984375" style="2" customWidth="1"/>
    <col min="5640" max="5640" width="15" style="2" customWidth="1"/>
    <col min="5641" max="5641" width="13.3984375" style="2" customWidth="1"/>
    <col min="5642" max="5642" width="10.8984375" style="2" customWidth="1"/>
    <col min="5643" max="5643" width="9.3984375" style="2" customWidth="1"/>
    <col min="5644" max="5644" width="9.19921875" style="2" customWidth="1"/>
    <col min="5645" max="5645" width="9.5" style="2" bestFit="1" customWidth="1"/>
    <col min="5646" max="5646" width="10.19921875" style="2" customWidth="1"/>
    <col min="5647" max="5886" width="9" style="2"/>
    <col min="5887" max="5887" width="3.8984375" style="2" customWidth="1"/>
    <col min="5888" max="5888" width="34.69921875" style="2" customWidth="1"/>
    <col min="5889" max="5889" width="15" style="2" customWidth="1"/>
    <col min="5890" max="5893" width="4.5" style="2" customWidth="1"/>
    <col min="5894" max="5894" width="9.69921875" style="2" customWidth="1"/>
    <col min="5895" max="5895" width="9.3984375" style="2" customWidth="1"/>
    <col min="5896" max="5896" width="15" style="2" customWidth="1"/>
    <col min="5897" max="5897" width="13.3984375" style="2" customWidth="1"/>
    <col min="5898" max="5898" width="10.8984375" style="2" customWidth="1"/>
    <col min="5899" max="5899" width="9.3984375" style="2" customWidth="1"/>
    <col min="5900" max="5900" width="9.19921875" style="2" customWidth="1"/>
    <col min="5901" max="5901" width="9.5" style="2" bestFit="1" customWidth="1"/>
    <col min="5902" max="5902" width="10.19921875" style="2" customWidth="1"/>
    <col min="5903" max="6142" width="9" style="2"/>
    <col min="6143" max="6143" width="3.8984375" style="2" customWidth="1"/>
    <col min="6144" max="6144" width="34.69921875" style="2" customWidth="1"/>
    <col min="6145" max="6145" width="15" style="2" customWidth="1"/>
    <col min="6146" max="6149" width="4.5" style="2" customWidth="1"/>
    <col min="6150" max="6150" width="9.69921875" style="2" customWidth="1"/>
    <col min="6151" max="6151" width="9.3984375" style="2" customWidth="1"/>
    <col min="6152" max="6152" width="15" style="2" customWidth="1"/>
    <col min="6153" max="6153" width="13.3984375" style="2" customWidth="1"/>
    <col min="6154" max="6154" width="10.8984375" style="2" customWidth="1"/>
    <col min="6155" max="6155" width="9.3984375" style="2" customWidth="1"/>
    <col min="6156" max="6156" width="9.19921875" style="2" customWidth="1"/>
    <col min="6157" max="6157" width="9.5" style="2" bestFit="1" customWidth="1"/>
    <col min="6158" max="6158" width="10.19921875" style="2" customWidth="1"/>
    <col min="6159" max="6398" width="9" style="2"/>
    <col min="6399" max="6399" width="3.8984375" style="2" customWidth="1"/>
    <col min="6400" max="6400" width="34.69921875" style="2" customWidth="1"/>
    <col min="6401" max="6401" width="15" style="2" customWidth="1"/>
    <col min="6402" max="6405" width="4.5" style="2" customWidth="1"/>
    <col min="6406" max="6406" width="9.69921875" style="2" customWidth="1"/>
    <col min="6407" max="6407" width="9.3984375" style="2" customWidth="1"/>
    <col min="6408" max="6408" width="15" style="2" customWidth="1"/>
    <col min="6409" max="6409" width="13.3984375" style="2" customWidth="1"/>
    <col min="6410" max="6410" width="10.8984375" style="2" customWidth="1"/>
    <col min="6411" max="6411" width="9.3984375" style="2" customWidth="1"/>
    <col min="6412" max="6412" width="9.19921875" style="2" customWidth="1"/>
    <col min="6413" max="6413" width="9.5" style="2" bestFit="1" customWidth="1"/>
    <col min="6414" max="6414" width="10.19921875" style="2" customWidth="1"/>
    <col min="6415" max="6654" width="9" style="2"/>
    <col min="6655" max="6655" width="3.8984375" style="2" customWidth="1"/>
    <col min="6656" max="6656" width="34.69921875" style="2" customWidth="1"/>
    <col min="6657" max="6657" width="15" style="2" customWidth="1"/>
    <col min="6658" max="6661" width="4.5" style="2" customWidth="1"/>
    <col min="6662" max="6662" width="9.69921875" style="2" customWidth="1"/>
    <col min="6663" max="6663" width="9.3984375" style="2" customWidth="1"/>
    <col min="6664" max="6664" width="15" style="2" customWidth="1"/>
    <col min="6665" max="6665" width="13.3984375" style="2" customWidth="1"/>
    <col min="6666" max="6666" width="10.8984375" style="2" customWidth="1"/>
    <col min="6667" max="6667" width="9.3984375" style="2" customWidth="1"/>
    <col min="6668" max="6668" width="9.19921875" style="2" customWidth="1"/>
    <col min="6669" max="6669" width="9.5" style="2" bestFit="1" customWidth="1"/>
    <col min="6670" max="6670" width="10.19921875" style="2" customWidth="1"/>
    <col min="6671" max="6910" width="9" style="2"/>
    <col min="6911" max="6911" width="3.8984375" style="2" customWidth="1"/>
    <col min="6912" max="6912" width="34.69921875" style="2" customWidth="1"/>
    <col min="6913" max="6913" width="15" style="2" customWidth="1"/>
    <col min="6914" max="6917" width="4.5" style="2" customWidth="1"/>
    <col min="6918" max="6918" width="9.69921875" style="2" customWidth="1"/>
    <col min="6919" max="6919" width="9.3984375" style="2" customWidth="1"/>
    <col min="6920" max="6920" width="15" style="2" customWidth="1"/>
    <col min="6921" max="6921" width="13.3984375" style="2" customWidth="1"/>
    <col min="6922" max="6922" width="10.8984375" style="2" customWidth="1"/>
    <col min="6923" max="6923" width="9.3984375" style="2" customWidth="1"/>
    <col min="6924" max="6924" width="9.19921875" style="2" customWidth="1"/>
    <col min="6925" max="6925" width="9.5" style="2" bestFit="1" customWidth="1"/>
    <col min="6926" max="6926" width="10.19921875" style="2" customWidth="1"/>
    <col min="6927" max="7166" width="9" style="2"/>
    <col min="7167" max="7167" width="3.8984375" style="2" customWidth="1"/>
    <col min="7168" max="7168" width="34.69921875" style="2" customWidth="1"/>
    <col min="7169" max="7169" width="15" style="2" customWidth="1"/>
    <col min="7170" max="7173" width="4.5" style="2" customWidth="1"/>
    <col min="7174" max="7174" width="9.69921875" style="2" customWidth="1"/>
    <col min="7175" max="7175" width="9.3984375" style="2" customWidth="1"/>
    <col min="7176" max="7176" width="15" style="2" customWidth="1"/>
    <col min="7177" max="7177" width="13.3984375" style="2" customWidth="1"/>
    <col min="7178" max="7178" width="10.8984375" style="2" customWidth="1"/>
    <col min="7179" max="7179" width="9.3984375" style="2" customWidth="1"/>
    <col min="7180" max="7180" width="9.19921875" style="2" customWidth="1"/>
    <col min="7181" max="7181" width="9.5" style="2" bestFit="1" customWidth="1"/>
    <col min="7182" max="7182" width="10.19921875" style="2" customWidth="1"/>
    <col min="7183" max="7422" width="9" style="2"/>
    <col min="7423" max="7423" width="3.8984375" style="2" customWidth="1"/>
    <col min="7424" max="7424" width="34.69921875" style="2" customWidth="1"/>
    <col min="7425" max="7425" width="15" style="2" customWidth="1"/>
    <col min="7426" max="7429" width="4.5" style="2" customWidth="1"/>
    <col min="7430" max="7430" width="9.69921875" style="2" customWidth="1"/>
    <col min="7431" max="7431" width="9.3984375" style="2" customWidth="1"/>
    <col min="7432" max="7432" width="15" style="2" customWidth="1"/>
    <col min="7433" max="7433" width="13.3984375" style="2" customWidth="1"/>
    <col min="7434" max="7434" width="10.8984375" style="2" customWidth="1"/>
    <col min="7435" max="7435" width="9.3984375" style="2" customWidth="1"/>
    <col min="7436" max="7436" width="9.19921875" style="2" customWidth="1"/>
    <col min="7437" max="7437" width="9.5" style="2" bestFit="1" customWidth="1"/>
    <col min="7438" max="7438" width="10.19921875" style="2" customWidth="1"/>
    <col min="7439" max="7678" width="9" style="2"/>
    <col min="7679" max="7679" width="3.8984375" style="2" customWidth="1"/>
    <col min="7680" max="7680" width="34.69921875" style="2" customWidth="1"/>
    <col min="7681" max="7681" width="15" style="2" customWidth="1"/>
    <col min="7682" max="7685" width="4.5" style="2" customWidth="1"/>
    <col min="7686" max="7686" width="9.69921875" style="2" customWidth="1"/>
    <col min="7687" max="7687" width="9.3984375" style="2" customWidth="1"/>
    <col min="7688" max="7688" width="15" style="2" customWidth="1"/>
    <col min="7689" max="7689" width="13.3984375" style="2" customWidth="1"/>
    <col min="7690" max="7690" width="10.8984375" style="2" customWidth="1"/>
    <col min="7691" max="7691" width="9.3984375" style="2" customWidth="1"/>
    <col min="7692" max="7692" width="9.19921875" style="2" customWidth="1"/>
    <col min="7693" max="7693" width="9.5" style="2" bestFit="1" customWidth="1"/>
    <col min="7694" max="7694" width="10.19921875" style="2" customWidth="1"/>
    <col min="7695" max="7934" width="9" style="2"/>
    <col min="7935" max="7935" width="3.8984375" style="2" customWidth="1"/>
    <col min="7936" max="7936" width="34.69921875" style="2" customWidth="1"/>
    <col min="7937" max="7937" width="15" style="2" customWidth="1"/>
    <col min="7938" max="7941" width="4.5" style="2" customWidth="1"/>
    <col min="7942" max="7942" width="9.69921875" style="2" customWidth="1"/>
    <col min="7943" max="7943" width="9.3984375" style="2" customWidth="1"/>
    <col min="7944" max="7944" width="15" style="2" customWidth="1"/>
    <col min="7945" max="7945" width="13.3984375" style="2" customWidth="1"/>
    <col min="7946" max="7946" width="10.8984375" style="2" customWidth="1"/>
    <col min="7947" max="7947" width="9.3984375" style="2" customWidth="1"/>
    <col min="7948" max="7948" width="9.19921875" style="2" customWidth="1"/>
    <col min="7949" max="7949" width="9.5" style="2" bestFit="1" customWidth="1"/>
    <col min="7950" max="7950" width="10.19921875" style="2" customWidth="1"/>
    <col min="7951" max="8190" width="9" style="2"/>
    <col min="8191" max="8191" width="3.8984375" style="2" customWidth="1"/>
    <col min="8192" max="8192" width="34.69921875" style="2" customWidth="1"/>
    <col min="8193" max="8193" width="15" style="2" customWidth="1"/>
    <col min="8194" max="8197" width="4.5" style="2" customWidth="1"/>
    <col min="8198" max="8198" width="9.69921875" style="2" customWidth="1"/>
    <col min="8199" max="8199" width="9.3984375" style="2" customWidth="1"/>
    <col min="8200" max="8200" width="15" style="2" customWidth="1"/>
    <col min="8201" max="8201" width="13.3984375" style="2" customWidth="1"/>
    <col min="8202" max="8202" width="10.8984375" style="2" customWidth="1"/>
    <col min="8203" max="8203" width="9.3984375" style="2" customWidth="1"/>
    <col min="8204" max="8204" width="9.19921875" style="2" customWidth="1"/>
    <col min="8205" max="8205" width="9.5" style="2" bestFit="1" customWidth="1"/>
    <col min="8206" max="8206" width="10.19921875" style="2" customWidth="1"/>
    <col min="8207" max="8446" width="9" style="2"/>
    <col min="8447" max="8447" width="3.8984375" style="2" customWidth="1"/>
    <col min="8448" max="8448" width="34.69921875" style="2" customWidth="1"/>
    <col min="8449" max="8449" width="15" style="2" customWidth="1"/>
    <col min="8450" max="8453" width="4.5" style="2" customWidth="1"/>
    <col min="8454" max="8454" width="9.69921875" style="2" customWidth="1"/>
    <col min="8455" max="8455" width="9.3984375" style="2" customWidth="1"/>
    <col min="8456" max="8456" width="15" style="2" customWidth="1"/>
    <col min="8457" max="8457" width="13.3984375" style="2" customWidth="1"/>
    <col min="8458" max="8458" width="10.8984375" style="2" customWidth="1"/>
    <col min="8459" max="8459" width="9.3984375" style="2" customWidth="1"/>
    <col min="8460" max="8460" width="9.19921875" style="2" customWidth="1"/>
    <col min="8461" max="8461" width="9.5" style="2" bestFit="1" customWidth="1"/>
    <col min="8462" max="8462" width="10.19921875" style="2" customWidth="1"/>
    <col min="8463" max="8702" width="9" style="2"/>
    <col min="8703" max="8703" width="3.8984375" style="2" customWidth="1"/>
    <col min="8704" max="8704" width="34.69921875" style="2" customWidth="1"/>
    <col min="8705" max="8705" width="15" style="2" customWidth="1"/>
    <col min="8706" max="8709" width="4.5" style="2" customWidth="1"/>
    <col min="8710" max="8710" width="9.69921875" style="2" customWidth="1"/>
    <col min="8711" max="8711" width="9.3984375" style="2" customWidth="1"/>
    <col min="8712" max="8712" width="15" style="2" customWidth="1"/>
    <col min="8713" max="8713" width="13.3984375" style="2" customWidth="1"/>
    <col min="8714" max="8714" width="10.8984375" style="2" customWidth="1"/>
    <col min="8715" max="8715" width="9.3984375" style="2" customWidth="1"/>
    <col min="8716" max="8716" width="9.19921875" style="2" customWidth="1"/>
    <col min="8717" max="8717" width="9.5" style="2" bestFit="1" customWidth="1"/>
    <col min="8718" max="8718" width="10.19921875" style="2" customWidth="1"/>
    <col min="8719" max="8958" width="9" style="2"/>
    <col min="8959" max="8959" width="3.8984375" style="2" customWidth="1"/>
    <col min="8960" max="8960" width="34.69921875" style="2" customWidth="1"/>
    <col min="8961" max="8961" width="15" style="2" customWidth="1"/>
    <col min="8962" max="8965" width="4.5" style="2" customWidth="1"/>
    <col min="8966" max="8966" width="9.69921875" style="2" customWidth="1"/>
    <col min="8967" max="8967" width="9.3984375" style="2" customWidth="1"/>
    <col min="8968" max="8968" width="15" style="2" customWidth="1"/>
    <col min="8969" max="8969" width="13.3984375" style="2" customWidth="1"/>
    <col min="8970" max="8970" width="10.8984375" style="2" customWidth="1"/>
    <col min="8971" max="8971" width="9.3984375" style="2" customWidth="1"/>
    <col min="8972" max="8972" width="9.19921875" style="2" customWidth="1"/>
    <col min="8973" max="8973" width="9.5" style="2" bestFit="1" customWidth="1"/>
    <col min="8974" max="8974" width="10.19921875" style="2" customWidth="1"/>
    <col min="8975" max="9214" width="9" style="2"/>
    <col min="9215" max="9215" width="3.8984375" style="2" customWidth="1"/>
    <col min="9216" max="9216" width="34.69921875" style="2" customWidth="1"/>
    <col min="9217" max="9217" width="15" style="2" customWidth="1"/>
    <col min="9218" max="9221" width="4.5" style="2" customWidth="1"/>
    <col min="9222" max="9222" width="9.69921875" style="2" customWidth="1"/>
    <col min="9223" max="9223" width="9.3984375" style="2" customWidth="1"/>
    <col min="9224" max="9224" width="15" style="2" customWidth="1"/>
    <col min="9225" max="9225" width="13.3984375" style="2" customWidth="1"/>
    <col min="9226" max="9226" width="10.8984375" style="2" customWidth="1"/>
    <col min="9227" max="9227" width="9.3984375" style="2" customWidth="1"/>
    <col min="9228" max="9228" width="9.19921875" style="2" customWidth="1"/>
    <col min="9229" max="9229" width="9.5" style="2" bestFit="1" customWidth="1"/>
    <col min="9230" max="9230" width="10.19921875" style="2" customWidth="1"/>
    <col min="9231" max="9470" width="9" style="2"/>
    <col min="9471" max="9471" width="3.8984375" style="2" customWidth="1"/>
    <col min="9472" max="9472" width="34.69921875" style="2" customWidth="1"/>
    <col min="9473" max="9473" width="15" style="2" customWidth="1"/>
    <col min="9474" max="9477" width="4.5" style="2" customWidth="1"/>
    <col min="9478" max="9478" width="9.69921875" style="2" customWidth="1"/>
    <col min="9479" max="9479" width="9.3984375" style="2" customWidth="1"/>
    <col min="9480" max="9480" width="15" style="2" customWidth="1"/>
    <col min="9481" max="9481" width="13.3984375" style="2" customWidth="1"/>
    <col min="9482" max="9482" width="10.8984375" style="2" customWidth="1"/>
    <col min="9483" max="9483" width="9.3984375" style="2" customWidth="1"/>
    <col min="9484" max="9484" width="9.19921875" style="2" customWidth="1"/>
    <col min="9485" max="9485" width="9.5" style="2" bestFit="1" customWidth="1"/>
    <col min="9486" max="9486" width="10.19921875" style="2" customWidth="1"/>
    <col min="9487" max="9726" width="9" style="2"/>
    <col min="9727" max="9727" width="3.8984375" style="2" customWidth="1"/>
    <col min="9728" max="9728" width="34.69921875" style="2" customWidth="1"/>
    <col min="9729" max="9729" width="15" style="2" customWidth="1"/>
    <col min="9730" max="9733" width="4.5" style="2" customWidth="1"/>
    <col min="9734" max="9734" width="9.69921875" style="2" customWidth="1"/>
    <col min="9735" max="9735" width="9.3984375" style="2" customWidth="1"/>
    <col min="9736" max="9736" width="15" style="2" customWidth="1"/>
    <col min="9737" max="9737" width="13.3984375" style="2" customWidth="1"/>
    <col min="9738" max="9738" width="10.8984375" style="2" customWidth="1"/>
    <col min="9739" max="9739" width="9.3984375" style="2" customWidth="1"/>
    <col min="9740" max="9740" width="9.19921875" style="2" customWidth="1"/>
    <col min="9741" max="9741" width="9.5" style="2" bestFit="1" customWidth="1"/>
    <col min="9742" max="9742" width="10.19921875" style="2" customWidth="1"/>
    <col min="9743" max="9982" width="9" style="2"/>
    <col min="9983" max="9983" width="3.8984375" style="2" customWidth="1"/>
    <col min="9984" max="9984" width="34.69921875" style="2" customWidth="1"/>
    <col min="9985" max="9985" width="15" style="2" customWidth="1"/>
    <col min="9986" max="9989" width="4.5" style="2" customWidth="1"/>
    <col min="9990" max="9990" width="9.69921875" style="2" customWidth="1"/>
    <col min="9991" max="9991" width="9.3984375" style="2" customWidth="1"/>
    <col min="9992" max="9992" width="15" style="2" customWidth="1"/>
    <col min="9993" max="9993" width="13.3984375" style="2" customWidth="1"/>
    <col min="9994" max="9994" width="10.8984375" style="2" customWidth="1"/>
    <col min="9995" max="9995" width="9.3984375" style="2" customWidth="1"/>
    <col min="9996" max="9996" width="9.19921875" style="2" customWidth="1"/>
    <col min="9997" max="9997" width="9.5" style="2" bestFit="1" customWidth="1"/>
    <col min="9998" max="9998" width="10.19921875" style="2" customWidth="1"/>
    <col min="9999" max="10238" width="9" style="2"/>
    <col min="10239" max="10239" width="3.8984375" style="2" customWidth="1"/>
    <col min="10240" max="10240" width="34.69921875" style="2" customWidth="1"/>
    <col min="10241" max="10241" width="15" style="2" customWidth="1"/>
    <col min="10242" max="10245" width="4.5" style="2" customWidth="1"/>
    <col min="10246" max="10246" width="9.69921875" style="2" customWidth="1"/>
    <col min="10247" max="10247" width="9.3984375" style="2" customWidth="1"/>
    <col min="10248" max="10248" width="15" style="2" customWidth="1"/>
    <col min="10249" max="10249" width="13.3984375" style="2" customWidth="1"/>
    <col min="10250" max="10250" width="10.8984375" style="2" customWidth="1"/>
    <col min="10251" max="10251" width="9.3984375" style="2" customWidth="1"/>
    <col min="10252" max="10252" width="9.19921875" style="2" customWidth="1"/>
    <col min="10253" max="10253" width="9.5" style="2" bestFit="1" customWidth="1"/>
    <col min="10254" max="10254" width="10.19921875" style="2" customWidth="1"/>
    <col min="10255" max="10494" width="9" style="2"/>
    <col min="10495" max="10495" width="3.8984375" style="2" customWidth="1"/>
    <col min="10496" max="10496" width="34.69921875" style="2" customWidth="1"/>
    <col min="10497" max="10497" width="15" style="2" customWidth="1"/>
    <col min="10498" max="10501" width="4.5" style="2" customWidth="1"/>
    <col min="10502" max="10502" width="9.69921875" style="2" customWidth="1"/>
    <col min="10503" max="10503" width="9.3984375" style="2" customWidth="1"/>
    <col min="10504" max="10504" width="15" style="2" customWidth="1"/>
    <col min="10505" max="10505" width="13.3984375" style="2" customWidth="1"/>
    <col min="10506" max="10506" width="10.8984375" style="2" customWidth="1"/>
    <col min="10507" max="10507" width="9.3984375" style="2" customWidth="1"/>
    <col min="10508" max="10508" width="9.19921875" style="2" customWidth="1"/>
    <col min="10509" max="10509" width="9.5" style="2" bestFit="1" customWidth="1"/>
    <col min="10510" max="10510" width="10.19921875" style="2" customWidth="1"/>
    <col min="10511" max="10750" width="9" style="2"/>
    <col min="10751" max="10751" width="3.8984375" style="2" customWidth="1"/>
    <col min="10752" max="10752" width="34.69921875" style="2" customWidth="1"/>
    <col min="10753" max="10753" width="15" style="2" customWidth="1"/>
    <col min="10754" max="10757" width="4.5" style="2" customWidth="1"/>
    <col min="10758" max="10758" width="9.69921875" style="2" customWidth="1"/>
    <col min="10759" max="10759" width="9.3984375" style="2" customWidth="1"/>
    <col min="10760" max="10760" width="15" style="2" customWidth="1"/>
    <col min="10761" max="10761" width="13.3984375" style="2" customWidth="1"/>
    <col min="10762" max="10762" width="10.8984375" style="2" customWidth="1"/>
    <col min="10763" max="10763" width="9.3984375" style="2" customWidth="1"/>
    <col min="10764" max="10764" width="9.19921875" style="2" customWidth="1"/>
    <col min="10765" max="10765" width="9.5" style="2" bestFit="1" customWidth="1"/>
    <col min="10766" max="10766" width="10.19921875" style="2" customWidth="1"/>
    <col min="10767" max="11006" width="9" style="2"/>
    <col min="11007" max="11007" width="3.8984375" style="2" customWidth="1"/>
    <col min="11008" max="11008" width="34.69921875" style="2" customWidth="1"/>
    <col min="11009" max="11009" width="15" style="2" customWidth="1"/>
    <col min="11010" max="11013" width="4.5" style="2" customWidth="1"/>
    <col min="11014" max="11014" width="9.69921875" style="2" customWidth="1"/>
    <col min="11015" max="11015" width="9.3984375" style="2" customWidth="1"/>
    <col min="11016" max="11016" width="15" style="2" customWidth="1"/>
    <col min="11017" max="11017" width="13.3984375" style="2" customWidth="1"/>
    <col min="11018" max="11018" width="10.8984375" style="2" customWidth="1"/>
    <col min="11019" max="11019" width="9.3984375" style="2" customWidth="1"/>
    <col min="11020" max="11020" width="9.19921875" style="2" customWidth="1"/>
    <col min="11021" max="11021" width="9.5" style="2" bestFit="1" customWidth="1"/>
    <col min="11022" max="11022" width="10.19921875" style="2" customWidth="1"/>
    <col min="11023" max="11262" width="9" style="2"/>
    <col min="11263" max="11263" width="3.8984375" style="2" customWidth="1"/>
    <col min="11264" max="11264" width="34.69921875" style="2" customWidth="1"/>
    <col min="11265" max="11265" width="15" style="2" customWidth="1"/>
    <col min="11266" max="11269" width="4.5" style="2" customWidth="1"/>
    <col min="11270" max="11270" width="9.69921875" style="2" customWidth="1"/>
    <col min="11271" max="11271" width="9.3984375" style="2" customWidth="1"/>
    <col min="11272" max="11272" width="15" style="2" customWidth="1"/>
    <col min="11273" max="11273" width="13.3984375" style="2" customWidth="1"/>
    <col min="11274" max="11274" width="10.8984375" style="2" customWidth="1"/>
    <col min="11275" max="11275" width="9.3984375" style="2" customWidth="1"/>
    <col min="11276" max="11276" width="9.19921875" style="2" customWidth="1"/>
    <col min="11277" max="11277" width="9.5" style="2" bestFit="1" customWidth="1"/>
    <col min="11278" max="11278" width="10.19921875" style="2" customWidth="1"/>
    <col min="11279" max="11518" width="9" style="2"/>
    <col min="11519" max="11519" width="3.8984375" style="2" customWidth="1"/>
    <col min="11520" max="11520" width="34.69921875" style="2" customWidth="1"/>
    <col min="11521" max="11521" width="15" style="2" customWidth="1"/>
    <col min="11522" max="11525" width="4.5" style="2" customWidth="1"/>
    <col min="11526" max="11526" width="9.69921875" style="2" customWidth="1"/>
    <col min="11527" max="11527" width="9.3984375" style="2" customWidth="1"/>
    <col min="11528" max="11528" width="15" style="2" customWidth="1"/>
    <col min="11529" max="11529" width="13.3984375" style="2" customWidth="1"/>
    <col min="11530" max="11530" width="10.8984375" style="2" customWidth="1"/>
    <col min="11531" max="11531" width="9.3984375" style="2" customWidth="1"/>
    <col min="11532" max="11532" width="9.19921875" style="2" customWidth="1"/>
    <col min="11533" max="11533" width="9.5" style="2" bestFit="1" customWidth="1"/>
    <col min="11534" max="11534" width="10.19921875" style="2" customWidth="1"/>
    <col min="11535" max="11774" width="9" style="2"/>
    <col min="11775" max="11775" width="3.8984375" style="2" customWidth="1"/>
    <col min="11776" max="11776" width="34.69921875" style="2" customWidth="1"/>
    <col min="11777" max="11777" width="15" style="2" customWidth="1"/>
    <col min="11778" max="11781" width="4.5" style="2" customWidth="1"/>
    <col min="11782" max="11782" width="9.69921875" style="2" customWidth="1"/>
    <col min="11783" max="11783" width="9.3984375" style="2" customWidth="1"/>
    <col min="11784" max="11784" width="15" style="2" customWidth="1"/>
    <col min="11785" max="11785" width="13.3984375" style="2" customWidth="1"/>
    <col min="11786" max="11786" width="10.8984375" style="2" customWidth="1"/>
    <col min="11787" max="11787" width="9.3984375" style="2" customWidth="1"/>
    <col min="11788" max="11788" width="9.19921875" style="2" customWidth="1"/>
    <col min="11789" max="11789" width="9.5" style="2" bestFit="1" customWidth="1"/>
    <col min="11790" max="11790" width="10.19921875" style="2" customWidth="1"/>
    <col min="11791" max="12030" width="9" style="2"/>
    <col min="12031" max="12031" width="3.8984375" style="2" customWidth="1"/>
    <col min="12032" max="12032" width="34.69921875" style="2" customWidth="1"/>
    <col min="12033" max="12033" width="15" style="2" customWidth="1"/>
    <col min="12034" max="12037" width="4.5" style="2" customWidth="1"/>
    <col min="12038" max="12038" width="9.69921875" style="2" customWidth="1"/>
    <col min="12039" max="12039" width="9.3984375" style="2" customWidth="1"/>
    <col min="12040" max="12040" width="15" style="2" customWidth="1"/>
    <col min="12041" max="12041" width="13.3984375" style="2" customWidth="1"/>
    <col min="12042" max="12042" width="10.8984375" style="2" customWidth="1"/>
    <col min="12043" max="12043" width="9.3984375" style="2" customWidth="1"/>
    <col min="12044" max="12044" width="9.19921875" style="2" customWidth="1"/>
    <col min="12045" max="12045" width="9.5" style="2" bestFit="1" customWidth="1"/>
    <col min="12046" max="12046" width="10.19921875" style="2" customWidth="1"/>
    <col min="12047" max="12286" width="9" style="2"/>
    <col min="12287" max="12287" width="3.8984375" style="2" customWidth="1"/>
    <col min="12288" max="12288" width="34.69921875" style="2" customWidth="1"/>
    <col min="12289" max="12289" width="15" style="2" customWidth="1"/>
    <col min="12290" max="12293" width="4.5" style="2" customWidth="1"/>
    <col min="12294" max="12294" width="9.69921875" style="2" customWidth="1"/>
    <col min="12295" max="12295" width="9.3984375" style="2" customWidth="1"/>
    <col min="12296" max="12296" width="15" style="2" customWidth="1"/>
    <col min="12297" max="12297" width="13.3984375" style="2" customWidth="1"/>
    <col min="12298" max="12298" width="10.8984375" style="2" customWidth="1"/>
    <col min="12299" max="12299" width="9.3984375" style="2" customWidth="1"/>
    <col min="12300" max="12300" width="9.19921875" style="2" customWidth="1"/>
    <col min="12301" max="12301" width="9.5" style="2" bestFit="1" customWidth="1"/>
    <col min="12302" max="12302" width="10.19921875" style="2" customWidth="1"/>
    <col min="12303" max="12542" width="9" style="2"/>
    <col min="12543" max="12543" width="3.8984375" style="2" customWidth="1"/>
    <col min="12544" max="12544" width="34.69921875" style="2" customWidth="1"/>
    <col min="12545" max="12545" width="15" style="2" customWidth="1"/>
    <col min="12546" max="12549" width="4.5" style="2" customWidth="1"/>
    <col min="12550" max="12550" width="9.69921875" style="2" customWidth="1"/>
    <col min="12551" max="12551" width="9.3984375" style="2" customWidth="1"/>
    <col min="12552" max="12552" width="15" style="2" customWidth="1"/>
    <col min="12553" max="12553" width="13.3984375" style="2" customWidth="1"/>
    <col min="12554" max="12554" width="10.8984375" style="2" customWidth="1"/>
    <col min="12555" max="12555" width="9.3984375" style="2" customWidth="1"/>
    <col min="12556" max="12556" width="9.19921875" style="2" customWidth="1"/>
    <col min="12557" max="12557" width="9.5" style="2" bestFit="1" customWidth="1"/>
    <col min="12558" max="12558" width="10.19921875" style="2" customWidth="1"/>
    <col min="12559" max="12798" width="9" style="2"/>
    <col min="12799" max="12799" width="3.8984375" style="2" customWidth="1"/>
    <col min="12800" max="12800" width="34.69921875" style="2" customWidth="1"/>
    <col min="12801" max="12801" width="15" style="2" customWidth="1"/>
    <col min="12802" max="12805" width="4.5" style="2" customWidth="1"/>
    <col min="12806" max="12806" width="9.69921875" style="2" customWidth="1"/>
    <col min="12807" max="12807" width="9.3984375" style="2" customWidth="1"/>
    <col min="12808" max="12808" width="15" style="2" customWidth="1"/>
    <col min="12809" max="12809" width="13.3984375" style="2" customWidth="1"/>
    <col min="12810" max="12810" width="10.8984375" style="2" customWidth="1"/>
    <col min="12811" max="12811" width="9.3984375" style="2" customWidth="1"/>
    <col min="12812" max="12812" width="9.19921875" style="2" customWidth="1"/>
    <col min="12813" max="12813" width="9.5" style="2" bestFit="1" customWidth="1"/>
    <col min="12814" max="12814" width="10.19921875" style="2" customWidth="1"/>
    <col min="12815" max="13054" width="9" style="2"/>
    <col min="13055" max="13055" width="3.8984375" style="2" customWidth="1"/>
    <col min="13056" max="13056" width="34.69921875" style="2" customWidth="1"/>
    <col min="13057" max="13057" width="15" style="2" customWidth="1"/>
    <col min="13058" max="13061" width="4.5" style="2" customWidth="1"/>
    <col min="13062" max="13062" width="9.69921875" style="2" customWidth="1"/>
    <col min="13063" max="13063" width="9.3984375" style="2" customWidth="1"/>
    <col min="13064" max="13064" width="15" style="2" customWidth="1"/>
    <col min="13065" max="13065" width="13.3984375" style="2" customWidth="1"/>
    <col min="13066" max="13066" width="10.8984375" style="2" customWidth="1"/>
    <col min="13067" max="13067" width="9.3984375" style="2" customWidth="1"/>
    <col min="13068" max="13068" width="9.19921875" style="2" customWidth="1"/>
    <col min="13069" max="13069" width="9.5" style="2" bestFit="1" customWidth="1"/>
    <col min="13070" max="13070" width="10.19921875" style="2" customWidth="1"/>
    <col min="13071" max="13310" width="9" style="2"/>
    <col min="13311" max="13311" width="3.8984375" style="2" customWidth="1"/>
    <col min="13312" max="13312" width="34.69921875" style="2" customWidth="1"/>
    <col min="13313" max="13313" width="15" style="2" customWidth="1"/>
    <col min="13314" max="13317" width="4.5" style="2" customWidth="1"/>
    <col min="13318" max="13318" width="9.69921875" style="2" customWidth="1"/>
    <col min="13319" max="13319" width="9.3984375" style="2" customWidth="1"/>
    <col min="13320" max="13320" width="15" style="2" customWidth="1"/>
    <col min="13321" max="13321" width="13.3984375" style="2" customWidth="1"/>
    <col min="13322" max="13322" width="10.8984375" style="2" customWidth="1"/>
    <col min="13323" max="13323" width="9.3984375" style="2" customWidth="1"/>
    <col min="13324" max="13324" width="9.19921875" style="2" customWidth="1"/>
    <col min="13325" max="13325" width="9.5" style="2" bestFit="1" customWidth="1"/>
    <col min="13326" max="13326" width="10.19921875" style="2" customWidth="1"/>
    <col min="13327" max="13566" width="9" style="2"/>
    <col min="13567" max="13567" width="3.8984375" style="2" customWidth="1"/>
    <col min="13568" max="13568" width="34.69921875" style="2" customWidth="1"/>
    <col min="13569" max="13569" width="15" style="2" customWidth="1"/>
    <col min="13570" max="13573" width="4.5" style="2" customWidth="1"/>
    <col min="13574" max="13574" width="9.69921875" style="2" customWidth="1"/>
    <col min="13575" max="13575" width="9.3984375" style="2" customWidth="1"/>
    <col min="13576" max="13576" width="15" style="2" customWidth="1"/>
    <col min="13577" max="13577" width="13.3984375" style="2" customWidth="1"/>
    <col min="13578" max="13578" width="10.8984375" style="2" customWidth="1"/>
    <col min="13579" max="13579" width="9.3984375" style="2" customWidth="1"/>
    <col min="13580" max="13580" width="9.19921875" style="2" customWidth="1"/>
    <col min="13581" max="13581" width="9.5" style="2" bestFit="1" customWidth="1"/>
    <col min="13582" max="13582" width="10.19921875" style="2" customWidth="1"/>
    <col min="13583" max="13822" width="9" style="2"/>
    <col min="13823" max="13823" width="3.8984375" style="2" customWidth="1"/>
    <col min="13824" max="13824" width="34.69921875" style="2" customWidth="1"/>
    <col min="13825" max="13825" width="15" style="2" customWidth="1"/>
    <col min="13826" max="13829" width="4.5" style="2" customWidth="1"/>
    <col min="13830" max="13830" width="9.69921875" style="2" customWidth="1"/>
    <col min="13831" max="13831" width="9.3984375" style="2" customWidth="1"/>
    <col min="13832" max="13832" width="15" style="2" customWidth="1"/>
    <col min="13833" max="13833" width="13.3984375" style="2" customWidth="1"/>
    <col min="13834" max="13834" width="10.8984375" style="2" customWidth="1"/>
    <col min="13835" max="13835" width="9.3984375" style="2" customWidth="1"/>
    <col min="13836" max="13836" width="9.19921875" style="2" customWidth="1"/>
    <col min="13837" max="13837" width="9.5" style="2" bestFit="1" customWidth="1"/>
    <col min="13838" max="13838" width="10.19921875" style="2" customWidth="1"/>
    <col min="13839" max="14078" width="9" style="2"/>
    <col min="14079" max="14079" width="3.8984375" style="2" customWidth="1"/>
    <col min="14080" max="14080" width="34.69921875" style="2" customWidth="1"/>
    <col min="14081" max="14081" width="15" style="2" customWidth="1"/>
    <col min="14082" max="14085" width="4.5" style="2" customWidth="1"/>
    <col min="14086" max="14086" width="9.69921875" style="2" customWidth="1"/>
    <col min="14087" max="14087" width="9.3984375" style="2" customWidth="1"/>
    <col min="14088" max="14088" width="15" style="2" customWidth="1"/>
    <col min="14089" max="14089" width="13.3984375" style="2" customWidth="1"/>
    <col min="14090" max="14090" width="10.8984375" style="2" customWidth="1"/>
    <col min="14091" max="14091" width="9.3984375" style="2" customWidth="1"/>
    <col min="14092" max="14092" width="9.19921875" style="2" customWidth="1"/>
    <col min="14093" max="14093" width="9.5" style="2" bestFit="1" customWidth="1"/>
    <col min="14094" max="14094" width="10.19921875" style="2" customWidth="1"/>
    <col min="14095" max="14334" width="9" style="2"/>
    <col min="14335" max="14335" width="3.8984375" style="2" customWidth="1"/>
    <col min="14336" max="14336" width="34.69921875" style="2" customWidth="1"/>
    <col min="14337" max="14337" width="15" style="2" customWidth="1"/>
    <col min="14338" max="14341" width="4.5" style="2" customWidth="1"/>
    <col min="14342" max="14342" width="9.69921875" style="2" customWidth="1"/>
    <col min="14343" max="14343" width="9.3984375" style="2" customWidth="1"/>
    <col min="14344" max="14344" width="15" style="2" customWidth="1"/>
    <col min="14345" max="14345" width="13.3984375" style="2" customWidth="1"/>
    <col min="14346" max="14346" width="10.8984375" style="2" customWidth="1"/>
    <col min="14347" max="14347" width="9.3984375" style="2" customWidth="1"/>
    <col min="14348" max="14348" width="9.19921875" style="2" customWidth="1"/>
    <col min="14349" max="14349" width="9.5" style="2" bestFit="1" customWidth="1"/>
    <col min="14350" max="14350" width="10.19921875" style="2" customWidth="1"/>
    <col min="14351" max="14590" width="9" style="2"/>
    <col min="14591" max="14591" width="3.8984375" style="2" customWidth="1"/>
    <col min="14592" max="14592" width="34.69921875" style="2" customWidth="1"/>
    <col min="14593" max="14593" width="15" style="2" customWidth="1"/>
    <col min="14594" max="14597" width="4.5" style="2" customWidth="1"/>
    <col min="14598" max="14598" width="9.69921875" style="2" customWidth="1"/>
    <col min="14599" max="14599" width="9.3984375" style="2" customWidth="1"/>
    <col min="14600" max="14600" width="15" style="2" customWidth="1"/>
    <col min="14601" max="14601" width="13.3984375" style="2" customWidth="1"/>
    <col min="14602" max="14602" width="10.8984375" style="2" customWidth="1"/>
    <col min="14603" max="14603" width="9.3984375" style="2" customWidth="1"/>
    <col min="14604" max="14604" width="9.19921875" style="2" customWidth="1"/>
    <col min="14605" max="14605" width="9.5" style="2" bestFit="1" customWidth="1"/>
    <col min="14606" max="14606" width="10.19921875" style="2" customWidth="1"/>
    <col min="14607" max="14846" width="9" style="2"/>
    <col min="14847" max="14847" width="3.8984375" style="2" customWidth="1"/>
    <col min="14848" max="14848" width="34.69921875" style="2" customWidth="1"/>
    <col min="14849" max="14849" width="15" style="2" customWidth="1"/>
    <col min="14850" max="14853" width="4.5" style="2" customWidth="1"/>
    <col min="14854" max="14854" width="9.69921875" style="2" customWidth="1"/>
    <col min="14855" max="14855" width="9.3984375" style="2" customWidth="1"/>
    <col min="14856" max="14856" width="15" style="2" customWidth="1"/>
    <col min="14857" max="14857" width="13.3984375" style="2" customWidth="1"/>
    <col min="14858" max="14858" width="10.8984375" style="2" customWidth="1"/>
    <col min="14859" max="14859" width="9.3984375" style="2" customWidth="1"/>
    <col min="14860" max="14860" width="9.19921875" style="2" customWidth="1"/>
    <col min="14861" max="14861" width="9.5" style="2" bestFit="1" customWidth="1"/>
    <col min="14862" max="14862" width="10.19921875" style="2" customWidth="1"/>
    <col min="14863" max="15102" width="9" style="2"/>
    <col min="15103" max="15103" width="3.8984375" style="2" customWidth="1"/>
    <col min="15104" max="15104" width="34.69921875" style="2" customWidth="1"/>
    <col min="15105" max="15105" width="15" style="2" customWidth="1"/>
    <col min="15106" max="15109" width="4.5" style="2" customWidth="1"/>
    <col min="15110" max="15110" width="9.69921875" style="2" customWidth="1"/>
    <col min="15111" max="15111" width="9.3984375" style="2" customWidth="1"/>
    <col min="15112" max="15112" width="15" style="2" customWidth="1"/>
    <col min="15113" max="15113" width="13.3984375" style="2" customWidth="1"/>
    <col min="15114" max="15114" width="10.8984375" style="2" customWidth="1"/>
    <col min="15115" max="15115" width="9.3984375" style="2" customWidth="1"/>
    <col min="15116" max="15116" width="9.19921875" style="2" customWidth="1"/>
    <col min="15117" max="15117" width="9.5" style="2" bestFit="1" customWidth="1"/>
    <col min="15118" max="15118" width="10.19921875" style="2" customWidth="1"/>
    <col min="15119" max="15358" width="9" style="2"/>
    <col min="15359" max="15359" width="3.8984375" style="2" customWidth="1"/>
    <col min="15360" max="15360" width="34.69921875" style="2" customWidth="1"/>
    <col min="15361" max="15361" width="15" style="2" customWidth="1"/>
    <col min="15362" max="15365" width="4.5" style="2" customWidth="1"/>
    <col min="15366" max="15366" width="9.69921875" style="2" customWidth="1"/>
    <col min="15367" max="15367" width="9.3984375" style="2" customWidth="1"/>
    <col min="15368" max="15368" width="15" style="2" customWidth="1"/>
    <col min="15369" max="15369" width="13.3984375" style="2" customWidth="1"/>
    <col min="15370" max="15370" width="10.8984375" style="2" customWidth="1"/>
    <col min="15371" max="15371" width="9.3984375" style="2" customWidth="1"/>
    <col min="15372" max="15372" width="9.19921875" style="2" customWidth="1"/>
    <col min="15373" max="15373" width="9.5" style="2" bestFit="1" customWidth="1"/>
    <col min="15374" max="15374" width="10.19921875" style="2" customWidth="1"/>
    <col min="15375" max="15614" width="9" style="2"/>
    <col min="15615" max="15615" width="3.8984375" style="2" customWidth="1"/>
    <col min="15616" max="15616" width="34.69921875" style="2" customWidth="1"/>
    <col min="15617" max="15617" width="15" style="2" customWidth="1"/>
    <col min="15618" max="15621" width="4.5" style="2" customWidth="1"/>
    <col min="15622" max="15622" width="9.69921875" style="2" customWidth="1"/>
    <col min="15623" max="15623" width="9.3984375" style="2" customWidth="1"/>
    <col min="15624" max="15624" width="15" style="2" customWidth="1"/>
    <col min="15625" max="15625" width="13.3984375" style="2" customWidth="1"/>
    <col min="15626" max="15626" width="10.8984375" style="2" customWidth="1"/>
    <col min="15627" max="15627" width="9.3984375" style="2" customWidth="1"/>
    <col min="15628" max="15628" width="9.19921875" style="2" customWidth="1"/>
    <col min="15629" max="15629" width="9.5" style="2" bestFit="1" customWidth="1"/>
    <col min="15630" max="15630" width="10.19921875" style="2" customWidth="1"/>
    <col min="15631" max="15870" width="9" style="2"/>
    <col min="15871" max="15871" width="3.8984375" style="2" customWidth="1"/>
    <col min="15872" max="15872" width="34.69921875" style="2" customWidth="1"/>
    <col min="15873" max="15873" width="15" style="2" customWidth="1"/>
    <col min="15874" max="15877" width="4.5" style="2" customWidth="1"/>
    <col min="15878" max="15878" width="9.69921875" style="2" customWidth="1"/>
    <col min="15879" max="15879" width="9.3984375" style="2" customWidth="1"/>
    <col min="15880" max="15880" width="15" style="2" customWidth="1"/>
    <col min="15881" max="15881" width="13.3984375" style="2" customWidth="1"/>
    <col min="15882" max="15882" width="10.8984375" style="2" customWidth="1"/>
    <col min="15883" max="15883" width="9.3984375" style="2" customWidth="1"/>
    <col min="15884" max="15884" width="9.19921875" style="2" customWidth="1"/>
    <col min="15885" max="15885" width="9.5" style="2" bestFit="1" customWidth="1"/>
    <col min="15886" max="15886" width="10.19921875" style="2" customWidth="1"/>
    <col min="15887" max="16126" width="9" style="2"/>
    <col min="16127" max="16127" width="3.8984375" style="2" customWidth="1"/>
    <col min="16128" max="16128" width="34.69921875" style="2" customWidth="1"/>
    <col min="16129" max="16129" width="15" style="2" customWidth="1"/>
    <col min="16130" max="16133" width="4.5" style="2" customWidth="1"/>
    <col min="16134" max="16134" width="9.69921875" style="2" customWidth="1"/>
    <col min="16135" max="16135" width="9.3984375" style="2" customWidth="1"/>
    <col min="16136" max="16136" width="15" style="2" customWidth="1"/>
    <col min="16137" max="16137" width="13.3984375" style="2" customWidth="1"/>
    <col min="16138" max="16138" width="10.8984375" style="2" customWidth="1"/>
    <col min="16139" max="16139" width="9.3984375" style="2" customWidth="1"/>
    <col min="16140" max="16140" width="9.19921875" style="2" customWidth="1"/>
    <col min="16141" max="16141" width="9.5" style="2" bestFit="1" customWidth="1"/>
    <col min="16142" max="16142" width="10.19921875" style="2" customWidth="1"/>
    <col min="16143" max="16384" width="9" style="2"/>
  </cols>
  <sheetData>
    <row r="1" spans="1:14" ht="13.8">
      <c r="I1" s="4" t="s">
        <v>97</v>
      </c>
    </row>
    <row r="2" spans="1:14" ht="13.8">
      <c r="A2" s="50" t="s">
        <v>105</v>
      </c>
      <c r="B2" s="50"/>
      <c r="C2" s="50"/>
      <c r="D2" s="50"/>
      <c r="E2" s="50"/>
      <c r="F2" s="50"/>
      <c r="G2" s="50"/>
      <c r="H2" s="50"/>
      <c r="I2" s="50"/>
    </row>
    <row r="4" spans="1:14" ht="39.6">
      <c r="A4" s="5" t="s">
        <v>0</v>
      </c>
      <c r="B4" s="5" t="s">
        <v>1</v>
      </c>
      <c r="C4" s="5" t="s">
        <v>2</v>
      </c>
      <c r="D4" s="5" t="s">
        <v>3</v>
      </c>
      <c r="E4" s="5" t="s">
        <v>91</v>
      </c>
      <c r="F4" s="5" t="s">
        <v>95</v>
      </c>
      <c r="G4" s="5" t="s">
        <v>77</v>
      </c>
      <c r="H4" s="5" t="s">
        <v>96</v>
      </c>
      <c r="I4" s="5" t="s">
        <v>4</v>
      </c>
      <c r="J4" s="6"/>
      <c r="K4" s="7"/>
      <c r="L4" s="7"/>
      <c r="M4" s="7"/>
      <c r="N4" s="7"/>
    </row>
    <row r="5" spans="1:14" ht="34.5" customHeight="1">
      <c r="A5" s="8">
        <v>1</v>
      </c>
      <c r="B5" s="9" t="s">
        <v>5</v>
      </c>
      <c r="C5" s="10" t="s">
        <v>6</v>
      </c>
      <c r="D5" s="11">
        <v>1</v>
      </c>
      <c r="E5" s="11"/>
      <c r="F5" s="38"/>
      <c r="G5" s="12">
        <f t="shared" ref="G5:G33" si="0">E5+(E5*F5)</f>
        <v>0</v>
      </c>
      <c r="H5" s="12">
        <f>D5*G5</f>
        <v>0</v>
      </c>
      <c r="I5" s="13"/>
      <c r="K5" s="14"/>
      <c r="L5" s="14"/>
      <c r="M5" s="14"/>
      <c r="N5" s="14"/>
    </row>
    <row r="6" spans="1:14" ht="25.2" customHeight="1">
      <c r="A6" s="8">
        <v>2</v>
      </c>
      <c r="B6" s="9" t="s">
        <v>7</v>
      </c>
      <c r="C6" s="10" t="s">
        <v>6</v>
      </c>
      <c r="D6" s="11">
        <v>30</v>
      </c>
      <c r="E6" s="11"/>
      <c r="F6" s="11"/>
      <c r="G6" s="12">
        <f t="shared" si="0"/>
        <v>0</v>
      </c>
      <c r="H6" s="12">
        <f t="shared" ref="H6:H64" si="1">D6*G6</f>
        <v>0</v>
      </c>
      <c r="I6" s="13"/>
      <c r="J6" s="14"/>
      <c r="K6" s="14"/>
      <c r="L6" s="14"/>
      <c r="M6" s="14"/>
      <c r="N6" s="14"/>
    </row>
    <row r="7" spans="1:14" ht="25.2" customHeight="1">
      <c r="A7" s="8">
        <v>3</v>
      </c>
      <c r="B7" s="9" t="s">
        <v>8</v>
      </c>
      <c r="C7" s="10" t="s">
        <v>6</v>
      </c>
      <c r="D7" s="11">
        <v>2</v>
      </c>
      <c r="E7" s="11"/>
      <c r="F7" s="11"/>
      <c r="G7" s="12">
        <f t="shared" si="0"/>
        <v>0</v>
      </c>
      <c r="H7" s="12">
        <f t="shared" si="1"/>
        <v>0</v>
      </c>
      <c r="I7" s="13" t="s">
        <v>114</v>
      </c>
      <c r="K7" s="14"/>
      <c r="L7" s="14"/>
      <c r="M7" s="14"/>
      <c r="N7" s="14"/>
    </row>
    <row r="8" spans="1:14" ht="25.2" customHeight="1">
      <c r="A8" s="8">
        <v>4</v>
      </c>
      <c r="B8" s="9" t="s">
        <v>93</v>
      </c>
      <c r="C8" s="10" t="s">
        <v>6</v>
      </c>
      <c r="D8" s="11">
        <v>2</v>
      </c>
      <c r="E8" s="11"/>
      <c r="F8" s="11"/>
      <c r="G8" s="12">
        <f>E8+(E8*F8)</f>
        <v>0</v>
      </c>
      <c r="H8" s="12">
        <f>D8*G8</f>
        <v>0</v>
      </c>
      <c r="I8" s="13" t="s">
        <v>114</v>
      </c>
      <c r="K8" s="14"/>
      <c r="L8" s="14"/>
      <c r="M8" s="14"/>
      <c r="N8" s="14"/>
    </row>
    <row r="9" spans="1:14" ht="25.2" customHeight="1">
      <c r="A9" s="8">
        <v>5</v>
      </c>
      <c r="B9" s="9" t="s">
        <v>90</v>
      </c>
      <c r="C9" s="10" t="s">
        <v>6</v>
      </c>
      <c r="D9" s="11">
        <v>1</v>
      </c>
      <c r="E9" s="11"/>
      <c r="F9" s="11"/>
      <c r="G9" s="12">
        <f t="shared" si="0"/>
        <v>0</v>
      </c>
      <c r="H9" s="12">
        <f t="shared" si="1"/>
        <v>0</v>
      </c>
      <c r="I9" s="13" t="s">
        <v>114</v>
      </c>
      <c r="K9" s="14"/>
      <c r="L9" s="14"/>
      <c r="M9" s="14"/>
      <c r="N9" s="14"/>
    </row>
    <row r="10" spans="1:14" ht="25.2" customHeight="1">
      <c r="A10" s="8">
        <v>6</v>
      </c>
      <c r="B10" s="9" t="s">
        <v>9</v>
      </c>
      <c r="C10" s="10" t="s">
        <v>6</v>
      </c>
      <c r="D10" s="11">
        <v>10</v>
      </c>
      <c r="E10" s="11"/>
      <c r="F10" s="11"/>
      <c r="G10" s="12">
        <f t="shared" si="0"/>
        <v>0</v>
      </c>
      <c r="H10" s="12">
        <f t="shared" si="1"/>
        <v>0</v>
      </c>
      <c r="I10" s="13"/>
      <c r="J10" s="14"/>
      <c r="K10" s="14"/>
      <c r="L10" s="14"/>
      <c r="M10" s="14"/>
      <c r="N10" s="14"/>
    </row>
    <row r="11" spans="1:14" ht="25.2" customHeight="1">
      <c r="A11" s="8">
        <v>7</v>
      </c>
      <c r="B11" s="9" t="s">
        <v>10</v>
      </c>
      <c r="C11" s="10" t="s">
        <v>6</v>
      </c>
      <c r="D11" s="11">
        <v>5</v>
      </c>
      <c r="E11" s="11"/>
      <c r="F11" s="11"/>
      <c r="G11" s="12">
        <f t="shared" si="0"/>
        <v>0</v>
      </c>
      <c r="H11" s="12">
        <f t="shared" si="1"/>
        <v>0</v>
      </c>
      <c r="I11" s="13"/>
      <c r="J11" s="14"/>
      <c r="K11" s="14"/>
      <c r="L11" s="14"/>
      <c r="M11" s="14"/>
      <c r="N11" s="14"/>
    </row>
    <row r="12" spans="1:14" ht="34.5" customHeight="1">
      <c r="A12" s="8">
        <v>8</v>
      </c>
      <c r="B12" s="9" t="s">
        <v>11</v>
      </c>
      <c r="C12" s="10" t="s">
        <v>6</v>
      </c>
      <c r="D12" s="11">
        <v>2</v>
      </c>
      <c r="E12" s="11"/>
      <c r="F12" s="11"/>
      <c r="G12" s="12">
        <f t="shared" si="0"/>
        <v>0</v>
      </c>
      <c r="H12" s="12">
        <f t="shared" si="1"/>
        <v>0</v>
      </c>
      <c r="I12" s="13"/>
      <c r="K12" s="14"/>
      <c r="L12" s="14"/>
      <c r="M12" s="14"/>
      <c r="N12" s="14"/>
    </row>
    <row r="13" spans="1:14" ht="25.2" customHeight="1">
      <c r="A13" s="8">
        <v>9</v>
      </c>
      <c r="B13" s="9" t="s">
        <v>12</v>
      </c>
      <c r="C13" s="10" t="s">
        <v>6</v>
      </c>
      <c r="D13" s="11">
        <v>30</v>
      </c>
      <c r="E13" s="11"/>
      <c r="F13" s="11"/>
      <c r="G13" s="12">
        <f t="shared" si="0"/>
        <v>0</v>
      </c>
      <c r="H13" s="12">
        <f t="shared" si="1"/>
        <v>0</v>
      </c>
      <c r="I13" s="13"/>
      <c r="J13" s="14"/>
      <c r="K13" s="14"/>
      <c r="L13" s="14"/>
      <c r="M13" s="14"/>
      <c r="N13" s="14"/>
    </row>
    <row r="14" spans="1:14" ht="25.2" customHeight="1">
      <c r="A14" s="8">
        <v>10</v>
      </c>
      <c r="B14" s="15" t="s">
        <v>113</v>
      </c>
      <c r="C14" s="16" t="s">
        <v>6</v>
      </c>
      <c r="D14" s="11">
        <v>30</v>
      </c>
      <c r="E14" s="11"/>
      <c r="F14" s="11"/>
      <c r="G14" s="12">
        <f t="shared" si="0"/>
        <v>0</v>
      </c>
      <c r="H14" s="12">
        <f t="shared" si="1"/>
        <v>0</v>
      </c>
      <c r="I14" s="13"/>
      <c r="J14" s="14"/>
      <c r="K14" s="14"/>
      <c r="L14" s="14"/>
      <c r="M14" s="14"/>
      <c r="N14" s="14"/>
    </row>
    <row r="15" spans="1:14" ht="25.2" customHeight="1">
      <c r="A15" s="8">
        <v>11</v>
      </c>
      <c r="B15" s="15" t="s">
        <v>112</v>
      </c>
      <c r="C15" s="16" t="s">
        <v>6</v>
      </c>
      <c r="D15" s="11">
        <v>5</v>
      </c>
      <c r="E15" s="11"/>
      <c r="F15" s="11"/>
      <c r="G15" s="12"/>
      <c r="H15" s="12"/>
      <c r="I15" s="13"/>
      <c r="J15" s="14"/>
      <c r="K15" s="14"/>
      <c r="L15" s="14"/>
      <c r="M15" s="14"/>
      <c r="N15" s="14"/>
    </row>
    <row r="16" spans="1:14" customFormat="1" ht="25.2" customHeight="1">
      <c r="A16" s="8">
        <v>12</v>
      </c>
      <c r="B16" s="9" t="s">
        <v>78</v>
      </c>
      <c r="C16" s="10" t="s">
        <v>6</v>
      </c>
      <c r="D16" s="11">
        <v>1</v>
      </c>
      <c r="E16" s="11"/>
      <c r="F16" s="11"/>
      <c r="G16" s="12">
        <f t="shared" si="0"/>
        <v>0</v>
      </c>
      <c r="H16" s="12">
        <f t="shared" si="1"/>
        <v>0</v>
      </c>
      <c r="I16" s="13"/>
    </row>
    <row r="17" spans="1:14" ht="34.5" customHeight="1">
      <c r="A17" s="8">
        <v>13</v>
      </c>
      <c r="B17" s="9" t="s">
        <v>13</v>
      </c>
      <c r="C17" s="10" t="s">
        <v>6</v>
      </c>
      <c r="D17" s="11">
        <v>1</v>
      </c>
      <c r="E17" s="11"/>
      <c r="F17" s="11"/>
      <c r="G17" s="12">
        <f t="shared" si="0"/>
        <v>0</v>
      </c>
      <c r="H17" s="12">
        <f t="shared" si="1"/>
        <v>0</v>
      </c>
      <c r="I17" s="13"/>
      <c r="K17" s="14"/>
      <c r="L17" s="14"/>
      <c r="M17" s="14"/>
      <c r="N17" s="14"/>
    </row>
    <row r="18" spans="1:14" ht="25.2" customHeight="1">
      <c r="A18" s="8">
        <v>14</v>
      </c>
      <c r="B18" s="9" t="s">
        <v>14</v>
      </c>
      <c r="C18" s="10" t="s">
        <v>15</v>
      </c>
      <c r="D18" s="11">
        <v>1</v>
      </c>
      <c r="E18" s="11"/>
      <c r="F18" s="11"/>
      <c r="G18" s="12">
        <f t="shared" si="0"/>
        <v>0</v>
      </c>
      <c r="H18" s="12">
        <f t="shared" si="1"/>
        <v>0</v>
      </c>
      <c r="I18" s="13"/>
      <c r="K18" s="14"/>
      <c r="L18" s="14"/>
      <c r="M18" s="14"/>
      <c r="N18" s="14"/>
    </row>
    <row r="19" spans="1:14" ht="25.2" customHeight="1">
      <c r="A19" s="8">
        <v>15</v>
      </c>
      <c r="B19" s="9" t="s">
        <v>16</v>
      </c>
      <c r="C19" s="10" t="s">
        <v>15</v>
      </c>
      <c r="D19" s="11">
        <v>1</v>
      </c>
      <c r="E19" s="11"/>
      <c r="F19" s="11"/>
      <c r="G19" s="12">
        <f t="shared" si="0"/>
        <v>0</v>
      </c>
      <c r="H19" s="12">
        <f t="shared" si="1"/>
        <v>0</v>
      </c>
      <c r="I19" s="13"/>
      <c r="K19" s="14"/>
      <c r="L19" s="14"/>
      <c r="M19" s="14"/>
      <c r="N19" s="14"/>
    </row>
    <row r="20" spans="1:14" ht="25.2" customHeight="1">
      <c r="A20" s="8">
        <v>16</v>
      </c>
      <c r="B20" s="9" t="s">
        <v>17</v>
      </c>
      <c r="C20" s="10" t="s">
        <v>6</v>
      </c>
      <c r="D20" s="11">
        <v>2</v>
      </c>
      <c r="E20" s="11"/>
      <c r="F20" s="11"/>
      <c r="G20" s="12">
        <f t="shared" si="0"/>
        <v>0</v>
      </c>
      <c r="H20" s="12">
        <f t="shared" si="1"/>
        <v>0</v>
      </c>
      <c r="I20" s="13"/>
      <c r="K20" s="14"/>
      <c r="L20" s="14"/>
      <c r="M20" s="14"/>
      <c r="N20" s="14"/>
    </row>
    <row r="21" spans="1:14" ht="34.5" customHeight="1">
      <c r="A21" s="8">
        <v>17</v>
      </c>
      <c r="B21" s="9" t="s">
        <v>18</v>
      </c>
      <c r="C21" s="10" t="s">
        <v>6</v>
      </c>
      <c r="D21" s="11">
        <v>70</v>
      </c>
      <c r="E21" s="11"/>
      <c r="F21" s="11"/>
      <c r="G21" s="12">
        <f t="shared" si="0"/>
        <v>0</v>
      </c>
      <c r="H21" s="12">
        <f t="shared" si="1"/>
        <v>0</v>
      </c>
      <c r="I21" s="13"/>
      <c r="K21" s="14"/>
      <c r="L21" s="14"/>
      <c r="M21" s="14"/>
      <c r="N21" s="14"/>
    </row>
    <row r="22" spans="1:14" ht="25.2" customHeight="1">
      <c r="A22" s="8">
        <v>18</v>
      </c>
      <c r="B22" s="9" t="s">
        <v>19</v>
      </c>
      <c r="C22" s="10" t="s">
        <v>20</v>
      </c>
      <c r="D22" s="11">
        <v>1</v>
      </c>
      <c r="E22" s="11"/>
      <c r="F22" s="11"/>
      <c r="G22" s="12">
        <f t="shared" si="0"/>
        <v>0</v>
      </c>
      <c r="H22" s="12">
        <f t="shared" si="1"/>
        <v>0</v>
      </c>
      <c r="I22" s="13"/>
      <c r="K22" s="14"/>
      <c r="L22" s="14"/>
      <c r="M22" s="14"/>
      <c r="N22" s="14"/>
    </row>
    <row r="23" spans="1:14" ht="25.2" customHeight="1">
      <c r="A23" s="8">
        <v>19</v>
      </c>
      <c r="B23" s="9" t="s">
        <v>79</v>
      </c>
      <c r="C23" s="10" t="s">
        <v>6</v>
      </c>
      <c r="D23" s="11">
        <v>4</v>
      </c>
      <c r="E23" s="11"/>
      <c r="F23" s="11"/>
      <c r="G23" s="12">
        <f t="shared" si="0"/>
        <v>0</v>
      </c>
      <c r="H23" s="12">
        <f t="shared" si="1"/>
        <v>0</v>
      </c>
      <c r="I23" s="13"/>
      <c r="K23" s="14"/>
      <c r="L23" s="14"/>
      <c r="M23" s="14"/>
      <c r="N23" s="14"/>
    </row>
    <row r="24" spans="1:14" ht="25.2" customHeight="1">
      <c r="A24" s="8">
        <v>20</v>
      </c>
      <c r="B24" s="9" t="s">
        <v>80</v>
      </c>
      <c r="C24" s="10" t="s">
        <v>6</v>
      </c>
      <c r="D24" s="11">
        <v>3</v>
      </c>
      <c r="E24" s="11"/>
      <c r="F24" s="11"/>
      <c r="G24" s="12">
        <f t="shared" si="0"/>
        <v>0</v>
      </c>
      <c r="H24" s="12">
        <f t="shared" si="1"/>
        <v>0</v>
      </c>
      <c r="I24" s="13"/>
      <c r="K24" s="14"/>
      <c r="L24" s="14"/>
      <c r="M24" s="14"/>
      <c r="N24" s="14"/>
    </row>
    <row r="25" spans="1:14" ht="25.2" customHeight="1">
      <c r="A25" s="8">
        <v>21</v>
      </c>
      <c r="B25" s="9" t="s">
        <v>21</v>
      </c>
      <c r="C25" s="10" t="s">
        <v>6</v>
      </c>
      <c r="D25" s="11">
        <v>5</v>
      </c>
      <c r="E25" s="11"/>
      <c r="F25" s="11"/>
      <c r="G25" s="12">
        <f t="shared" si="0"/>
        <v>0</v>
      </c>
      <c r="H25" s="12">
        <f t="shared" si="1"/>
        <v>0</v>
      </c>
      <c r="I25" s="13"/>
      <c r="K25" s="14"/>
      <c r="L25" s="14"/>
      <c r="M25" s="14"/>
      <c r="N25" s="14"/>
    </row>
    <row r="26" spans="1:14" ht="25.2" customHeight="1">
      <c r="A26" s="8">
        <v>22</v>
      </c>
      <c r="B26" s="9" t="s">
        <v>22</v>
      </c>
      <c r="C26" s="10" t="s">
        <v>6</v>
      </c>
      <c r="D26" s="11">
        <v>5</v>
      </c>
      <c r="E26" s="11"/>
      <c r="F26" s="11"/>
      <c r="G26" s="12">
        <f t="shared" si="0"/>
        <v>0</v>
      </c>
      <c r="H26" s="12">
        <f t="shared" si="1"/>
        <v>0</v>
      </c>
      <c r="I26" s="13"/>
      <c r="K26" s="14"/>
      <c r="L26" s="14"/>
      <c r="M26" s="14"/>
      <c r="N26" s="14"/>
    </row>
    <row r="27" spans="1:14" ht="25.2" customHeight="1">
      <c r="A27" s="8">
        <v>23</v>
      </c>
      <c r="B27" s="9" t="s">
        <v>23</v>
      </c>
      <c r="C27" s="10" t="s">
        <v>24</v>
      </c>
      <c r="D27" s="11">
        <v>1</v>
      </c>
      <c r="E27" s="11"/>
      <c r="F27" s="11"/>
      <c r="G27" s="12">
        <f t="shared" si="0"/>
        <v>0</v>
      </c>
      <c r="H27" s="12">
        <f t="shared" si="1"/>
        <v>0</v>
      </c>
      <c r="I27" s="13"/>
      <c r="J27" s="14"/>
      <c r="K27" s="14"/>
      <c r="L27" s="14"/>
      <c r="M27" s="14"/>
      <c r="N27" s="14"/>
    </row>
    <row r="28" spans="1:14" ht="25.2" customHeight="1">
      <c r="A28" s="8">
        <v>24</v>
      </c>
      <c r="B28" s="9" t="s">
        <v>26</v>
      </c>
      <c r="C28" s="10" t="s">
        <v>27</v>
      </c>
      <c r="D28" s="11">
        <v>2</v>
      </c>
      <c r="E28" s="11"/>
      <c r="F28" s="11"/>
      <c r="G28" s="12">
        <f t="shared" si="0"/>
        <v>0</v>
      </c>
      <c r="H28" s="12">
        <f t="shared" si="1"/>
        <v>0</v>
      </c>
      <c r="I28" s="13"/>
      <c r="J28" s="14"/>
      <c r="K28" s="14"/>
      <c r="L28" s="14"/>
      <c r="M28" s="14"/>
      <c r="N28" s="14"/>
    </row>
    <row r="29" spans="1:14" ht="25.2" customHeight="1">
      <c r="A29" s="8">
        <v>25</v>
      </c>
      <c r="B29" s="28" t="s">
        <v>81</v>
      </c>
      <c r="C29" s="10" t="s">
        <v>6</v>
      </c>
      <c r="D29" s="11">
        <v>2</v>
      </c>
      <c r="E29" s="11"/>
      <c r="F29" s="11"/>
      <c r="G29" s="18">
        <f t="shared" si="0"/>
        <v>0</v>
      </c>
      <c r="H29" s="12">
        <f t="shared" si="1"/>
        <v>0</v>
      </c>
      <c r="I29" s="17"/>
    </row>
    <row r="30" spans="1:14" ht="25.2" customHeight="1">
      <c r="A30" s="8">
        <v>26</v>
      </c>
      <c r="B30" s="9" t="s">
        <v>28</v>
      </c>
      <c r="C30" s="10" t="s">
        <v>24</v>
      </c>
      <c r="D30" s="11">
        <v>1</v>
      </c>
      <c r="E30" s="11"/>
      <c r="F30" s="11"/>
      <c r="G30" s="12">
        <f t="shared" si="0"/>
        <v>0</v>
      </c>
      <c r="H30" s="12">
        <f t="shared" si="1"/>
        <v>0</v>
      </c>
      <c r="I30" s="13"/>
      <c r="K30" s="14"/>
      <c r="L30" s="14"/>
      <c r="M30" s="14"/>
      <c r="N30" s="14"/>
    </row>
    <row r="31" spans="1:14" ht="25.2" customHeight="1">
      <c r="A31" s="8">
        <v>27</v>
      </c>
      <c r="B31" s="9" t="s">
        <v>29</v>
      </c>
      <c r="C31" s="10" t="s">
        <v>24</v>
      </c>
      <c r="D31" s="11">
        <v>5</v>
      </c>
      <c r="E31" s="11"/>
      <c r="F31" s="11"/>
      <c r="G31" s="12">
        <f t="shared" si="0"/>
        <v>0</v>
      </c>
      <c r="H31" s="12">
        <f t="shared" si="1"/>
        <v>0</v>
      </c>
      <c r="I31" s="13"/>
      <c r="J31" s="14"/>
      <c r="K31" s="14"/>
      <c r="L31" s="14"/>
      <c r="M31" s="14"/>
      <c r="N31" s="14"/>
    </row>
    <row r="32" spans="1:14" ht="25.2" customHeight="1">
      <c r="A32" s="8">
        <v>28</v>
      </c>
      <c r="B32" s="9" t="s">
        <v>30</v>
      </c>
      <c r="C32" s="10" t="s">
        <v>24</v>
      </c>
      <c r="D32" s="11">
        <v>3</v>
      </c>
      <c r="E32" s="11"/>
      <c r="F32" s="11"/>
      <c r="G32" s="12">
        <f t="shared" si="0"/>
        <v>0</v>
      </c>
      <c r="H32" s="12">
        <f t="shared" si="1"/>
        <v>0</v>
      </c>
      <c r="I32" s="13"/>
      <c r="K32" s="14"/>
      <c r="L32" s="14"/>
      <c r="M32" s="14"/>
      <c r="N32" s="14"/>
    </row>
    <row r="33" spans="1:14" ht="25.2" customHeight="1">
      <c r="A33" s="8">
        <v>29</v>
      </c>
      <c r="B33" s="9" t="s">
        <v>31</v>
      </c>
      <c r="C33" s="10" t="s">
        <v>6</v>
      </c>
      <c r="D33" s="11">
        <v>10</v>
      </c>
      <c r="E33" s="11"/>
      <c r="F33" s="11"/>
      <c r="G33" s="12">
        <f t="shared" si="0"/>
        <v>0</v>
      </c>
      <c r="H33" s="12">
        <f t="shared" si="1"/>
        <v>0</v>
      </c>
      <c r="I33" s="13"/>
      <c r="K33" s="14"/>
      <c r="L33" s="14"/>
      <c r="M33" s="14"/>
      <c r="N33" s="14"/>
    </row>
    <row r="34" spans="1:14" ht="25.2" customHeight="1">
      <c r="A34" s="8">
        <v>30</v>
      </c>
      <c r="B34" s="9" t="s">
        <v>32</v>
      </c>
      <c r="C34" s="10" t="s">
        <v>20</v>
      </c>
      <c r="D34" s="11">
        <v>5</v>
      </c>
      <c r="E34" s="11"/>
      <c r="F34" s="11"/>
      <c r="G34" s="12">
        <f t="shared" ref="G34:G63" si="2">E34+(E34*F34)</f>
        <v>0</v>
      </c>
      <c r="H34" s="12">
        <f t="shared" si="1"/>
        <v>0</v>
      </c>
      <c r="I34" s="13"/>
      <c r="J34" s="14"/>
      <c r="K34" s="14"/>
      <c r="L34" s="14"/>
      <c r="M34" s="14"/>
      <c r="N34" s="14"/>
    </row>
    <row r="35" spans="1:14" ht="25.2" customHeight="1">
      <c r="A35" s="8">
        <v>31</v>
      </c>
      <c r="B35" s="9" t="s">
        <v>33</v>
      </c>
      <c r="C35" s="10" t="s">
        <v>6</v>
      </c>
      <c r="D35" s="11">
        <v>1</v>
      </c>
      <c r="E35" s="11"/>
      <c r="F35" s="11"/>
      <c r="G35" s="12">
        <f t="shared" si="2"/>
        <v>0</v>
      </c>
      <c r="H35" s="12">
        <f t="shared" si="1"/>
        <v>0</v>
      </c>
      <c r="I35" s="13"/>
      <c r="K35" s="14"/>
      <c r="L35" s="14"/>
      <c r="M35" s="14"/>
      <c r="N35" s="14"/>
    </row>
    <row r="36" spans="1:14" ht="25.2" customHeight="1">
      <c r="A36" s="8">
        <v>32</v>
      </c>
      <c r="B36" s="9" t="s">
        <v>34</v>
      </c>
      <c r="C36" s="10" t="s">
        <v>6</v>
      </c>
      <c r="D36" s="11">
        <v>1</v>
      </c>
      <c r="E36" s="11"/>
      <c r="F36" s="11"/>
      <c r="G36" s="12">
        <f t="shared" si="2"/>
        <v>0</v>
      </c>
      <c r="H36" s="12">
        <f t="shared" si="1"/>
        <v>0</v>
      </c>
      <c r="I36" s="13"/>
      <c r="K36" s="14"/>
      <c r="L36" s="14"/>
      <c r="M36" s="14"/>
      <c r="N36" s="14"/>
    </row>
    <row r="37" spans="1:14" ht="25.2" customHeight="1">
      <c r="A37" s="8">
        <v>33</v>
      </c>
      <c r="B37" s="19" t="s">
        <v>35</v>
      </c>
      <c r="C37" s="20" t="s">
        <v>6</v>
      </c>
      <c r="D37" s="11">
        <v>1</v>
      </c>
      <c r="E37" s="36"/>
      <c r="F37" s="36"/>
      <c r="G37" s="21">
        <f t="shared" si="2"/>
        <v>0</v>
      </c>
      <c r="H37" s="12">
        <f t="shared" si="1"/>
        <v>0</v>
      </c>
      <c r="I37" s="13"/>
      <c r="K37" s="14"/>
      <c r="L37" s="14"/>
      <c r="M37" s="14"/>
      <c r="N37" s="14"/>
    </row>
    <row r="38" spans="1:14" ht="25.2" customHeight="1">
      <c r="A38" s="8">
        <v>34</v>
      </c>
      <c r="B38" s="9" t="s">
        <v>36</v>
      </c>
      <c r="C38" s="10" t="s">
        <v>6</v>
      </c>
      <c r="D38" s="11">
        <v>5</v>
      </c>
      <c r="E38" s="11"/>
      <c r="F38" s="11"/>
      <c r="G38" s="12">
        <f t="shared" si="2"/>
        <v>0</v>
      </c>
      <c r="H38" s="12">
        <f t="shared" si="1"/>
        <v>0</v>
      </c>
      <c r="I38" s="13"/>
      <c r="J38" s="14"/>
      <c r="K38" s="14"/>
      <c r="L38" s="14"/>
      <c r="M38" s="14"/>
      <c r="N38" s="14"/>
    </row>
    <row r="39" spans="1:14" customFormat="1" ht="25.2" customHeight="1">
      <c r="A39" s="8">
        <v>35</v>
      </c>
      <c r="B39" s="22" t="s">
        <v>82</v>
      </c>
      <c r="C39" s="48" t="s">
        <v>6</v>
      </c>
      <c r="D39" s="11">
        <v>2</v>
      </c>
      <c r="E39" s="11"/>
      <c r="F39" s="39"/>
      <c r="G39" s="41">
        <f t="shared" si="2"/>
        <v>0</v>
      </c>
      <c r="H39" s="12">
        <f t="shared" si="1"/>
        <v>0</v>
      </c>
      <c r="I39" s="23"/>
      <c r="J39" s="2"/>
      <c r="K39" s="14"/>
      <c r="L39" s="14"/>
    </row>
    <row r="40" spans="1:14" ht="25.2" customHeight="1">
      <c r="A40" s="8">
        <v>36</v>
      </c>
      <c r="B40" s="9" t="s">
        <v>37</v>
      </c>
      <c r="C40" s="10" t="s">
        <v>6</v>
      </c>
      <c r="D40" s="11">
        <v>1</v>
      </c>
      <c r="E40" s="11"/>
      <c r="F40" s="11"/>
      <c r="G40" s="12">
        <f t="shared" si="2"/>
        <v>0</v>
      </c>
      <c r="H40" s="12">
        <f t="shared" si="1"/>
        <v>0</v>
      </c>
      <c r="I40" s="13"/>
      <c r="J40" s="14"/>
      <c r="K40" s="14"/>
      <c r="L40" s="14"/>
      <c r="M40" s="14"/>
      <c r="N40" s="14"/>
    </row>
    <row r="41" spans="1:14" ht="25.2" customHeight="1">
      <c r="A41" s="8">
        <v>37</v>
      </c>
      <c r="B41" s="9" t="s">
        <v>83</v>
      </c>
      <c r="C41" s="10" t="s">
        <v>6</v>
      </c>
      <c r="D41" s="11">
        <v>5</v>
      </c>
      <c r="E41" s="11"/>
      <c r="F41" s="11"/>
      <c r="G41" s="12">
        <f t="shared" si="2"/>
        <v>0</v>
      </c>
      <c r="H41" s="12">
        <f t="shared" si="1"/>
        <v>0</v>
      </c>
      <c r="I41" s="13"/>
      <c r="J41" s="14"/>
      <c r="K41" s="14"/>
      <c r="L41" s="14"/>
      <c r="M41" s="14"/>
      <c r="N41" s="14"/>
    </row>
    <row r="42" spans="1:14" ht="25.2" customHeight="1">
      <c r="A42" s="8">
        <v>38</v>
      </c>
      <c r="B42" s="9" t="s">
        <v>38</v>
      </c>
      <c r="C42" s="10" t="s">
        <v>6</v>
      </c>
      <c r="D42" s="11">
        <v>5</v>
      </c>
      <c r="E42" s="11"/>
      <c r="F42" s="11"/>
      <c r="G42" s="12">
        <f t="shared" si="2"/>
        <v>0</v>
      </c>
      <c r="H42" s="12">
        <f t="shared" si="1"/>
        <v>0</v>
      </c>
      <c r="I42" s="13"/>
      <c r="K42" s="14"/>
      <c r="L42" s="14"/>
      <c r="M42" s="14"/>
      <c r="N42" s="14"/>
    </row>
    <row r="43" spans="1:14" ht="25.2" customHeight="1">
      <c r="A43" s="8">
        <v>39</v>
      </c>
      <c r="B43" s="44" t="s">
        <v>103</v>
      </c>
      <c r="C43" s="10" t="s">
        <v>52</v>
      </c>
      <c r="D43" s="11">
        <v>1</v>
      </c>
      <c r="E43" s="11"/>
      <c r="F43" s="11"/>
      <c r="G43" s="12">
        <f>E43+(E43*F43)</f>
        <v>0</v>
      </c>
      <c r="H43" s="12">
        <f t="shared" si="1"/>
        <v>0</v>
      </c>
      <c r="I43" s="13"/>
      <c r="K43" s="14"/>
      <c r="L43" s="14"/>
      <c r="M43" s="14"/>
      <c r="N43" s="14"/>
    </row>
    <row r="44" spans="1:14" ht="25.2" customHeight="1">
      <c r="A44" s="8">
        <v>40</v>
      </c>
      <c r="B44" s="43" t="s">
        <v>104</v>
      </c>
      <c r="C44" s="45" t="s">
        <v>52</v>
      </c>
      <c r="D44" s="11">
        <v>1</v>
      </c>
      <c r="E44" s="11"/>
      <c r="F44" s="11"/>
      <c r="G44" s="46">
        <f>E44+(E44*F44)</f>
        <v>0</v>
      </c>
      <c r="H44" s="12">
        <f t="shared" si="1"/>
        <v>0</v>
      </c>
      <c r="I44" s="47"/>
      <c r="K44" s="14"/>
      <c r="L44" s="14"/>
      <c r="M44" s="14"/>
      <c r="N44" s="14"/>
    </row>
    <row r="45" spans="1:14" customFormat="1" ht="25.2" customHeight="1">
      <c r="A45" s="8">
        <v>41</v>
      </c>
      <c r="B45" s="25" t="s">
        <v>84</v>
      </c>
      <c r="C45" s="49" t="s">
        <v>6</v>
      </c>
      <c r="D45" s="11">
        <v>5</v>
      </c>
      <c r="E45" s="11"/>
      <c r="F45" s="37"/>
      <c r="G45" s="40">
        <f t="shared" si="2"/>
        <v>0</v>
      </c>
      <c r="H45" s="12">
        <f t="shared" si="1"/>
        <v>0</v>
      </c>
      <c r="I45" s="24"/>
      <c r="J45" s="2"/>
      <c r="K45" s="14"/>
      <c r="L45" s="14"/>
    </row>
    <row r="46" spans="1:14" ht="25.2" customHeight="1">
      <c r="A46" s="8">
        <v>42</v>
      </c>
      <c r="B46" s="9" t="s">
        <v>39</v>
      </c>
      <c r="C46" s="10" t="s">
        <v>40</v>
      </c>
      <c r="D46" s="11">
        <v>50</v>
      </c>
      <c r="E46" s="11"/>
      <c r="F46" s="11"/>
      <c r="G46" s="12">
        <f t="shared" si="2"/>
        <v>0</v>
      </c>
      <c r="H46" s="12">
        <f t="shared" si="1"/>
        <v>0</v>
      </c>
      <c r="I46" s="13"/>
      <c r="K46" s="14"/>
      <c r="L46" s="14"/>
      <c r="M46" s="14"/>
      <c r="N46" s="14"/>
    </row>
    <row r="47" spans="1:14" ht="25.2" customHeight="1">
      <c r="A47" s="8">
        <v>43</v>
      </c>
      <c r="B47" s="9" t="s">
        <v>41</v>
      </c>
      <c r="C47" s="10" t="s">
        <v>6</v>
      </c>
      <c r="D47" s="11">
        <v>1</v>
      </c>
      <c r="E47" s="11"/>
      <c r="F47" s="11"/>
      <c r="G47" s="12">
        <f t="shared" si="2"/>
        <v>0</v>
      </c>
      <c r="H47" s="12">
        <f t="shared" si="1"/>
        <v>0</v>
      </c>
      <c r="I47" s="13"/>
      <c r="K47" s="14"/>
      <c r="L47" s="14"/>
      <c r="M47" s="14"/>
      <c r="N47" s="14"/>
    </row>
    <row r="48" spans="1:14" ht="25.2" customHeight="1">
      <c r="A48" s="8">
        <v>44</v>
      </c>
      <c r="B48" s="9" t="s">
        <v>42</v>
      </c>
      <c r="C48" s="10" t="s">
        <v>43</v>
      </c>
      <c r="D48" s="11">
        <v>1</v>
      </c>
      <c r="E48" s="11"/>
      <c r="F48" s="11"/>
      <c r="G48" s="12">
        <f t="shared" si="2"/>
        <v>0</v>
      </c>
      <c r="H48" s="12">
        <f t="shared" si="1"/>
        <v>0</v>
      </c>
      <c r="I48" s="13"/>
      <c r="K48" s="14"/>
      <c r="L48" s="14"/>
      <c r="M48" s="14"/>
      <c r="N48" s="14"/>
    </row>
    <row r="49" spans="1:14" ht="25.2" customHeight="1">
      <c r="A49" s="8">
        <v>45</v>
      </c>
      <c r="B49" s="9" t="s">
        <v>44</v>
      </c>
      <c r="C49" s="10" t="s">
        <v>6</v>
      </c>
      <c r="D49" s="11">
        <v>2</v>
      </c>
      <c r="E49" s="11"/>
      <c r="F49" s="11"/>
      <c r="G49" s="12">
        <f t="shared" si="2"/>
        <v>0</v>
      </c>
      <c r="H49" s="12">
        <f t="shared" si="1"/>
        <v>0</v>
      </c>
      <c r="I49" s="13"/>
      <c r="K49" s="14"/>
      <c r="L49" s="14"/>
      <c r="M49" s="14"/>
      <c r="N49" s="14"/>
    </row>
    <row r="50" spans="1:14" ht="25.2" customHeight="1">
      <c r="A50" s="8">
        <v>46</v>
      </c>
      <c r="B50" s="9" t="s">
        <v>45</v>
      </c>
      <c r="C50" s="10" t="s">
        <v>6</v>
      </c>
      <c r="D50" s="11">
        <v>1</v>
      </c>
      <c r="E50" s="11"/>
      <c r="F50" s="11"/>
      <c r="G50" s="12">
        <f t="shared" si="2"/>
        <v>0</v>
      </c>
      <c r="H50" s="12">
        <f t="shared" si="1"/>
        <v>0</v>
      </c>
      <c r="I50" s="13"/>
      <c r="J50" s="14"/>
      <c r="K50" s="14"/>
      <c r="L50" s="14"/>
      <c r="M50" s="14"/>
      <c r="N50" s="14"/>
    </row>
    <row r="51" spans="1:14" ht="25.2" customHeight="1">
      <c r="A51" s="8">
        <v>47</v>
      </c>
      <c r="B51" s="9" t="s">
        <v>46</v>
      </c>
      <c r="C51" s="10" t="s">
        <v>6</v>
      </c>
      <c r="D51" s="11">
        <v>20</v>
      </c>
      <c r="E51" s="11"/>
      <c r="F51" s="11"/>
      <c r="G51" s="12">
        <f t="shared" si="2"/>
        <v>0</v>
      </c>
      <c r="H51" s="12">
        <f t="shared" si="1"/>
        <v>0</v>
      </c>
      <c r="I51" s="13"/>
      <c r="K51" s="14"/>
      <c r="L51" s="14"/>
      <c r="M51" s="14"/>
      <c r="N51" s="14"/>
    </row>
    <row r="52" spans="1:14" ht="25.2" customHeight="1">
      <c r="A52" s="8">
        <v>48</v>
      </c>
      <c r="B52" s="9" t="s">
        <v>47</v>
      </c>
      <c r="C52" s="26" t="s">
        <v>48</v>
      </c>
      <c r="D52" s="11">
        <v>1</v>
      </c>
      <c r="E52" s="11"/>
      <c r="F52" s="11"/>
      <c r="G52" s="12">
        <f t="shared" si="2"/>
        <v>0</v>
      </c>
      <c r="H52" s="12">
        <f t="shared" si="1"/>
        <v>0</v>
      </c>
      <c r="I52" s="13"/>
      <c r="J52"/>
      <c r="K52"/>
      <c r="L52"/>
      <c r="M52" s="14"/>
      <c r="N52" s="14"/>
    </row>
    <row r="53" spans="1:14" customFormat="1" ht="25.2" customHeight="1">
      <c r="A53" s="8">
        <v>49</v>
      </c>
      <c r="B53" s="9" t="s">
        <v>85</v>
      </c>
      <c r="C53" s="10" t="s">
        <v>6</v>
      </c>
      <c r="D53" s="11">
        <v>5</v>
      </c>
      <c r="E53" s="11"/>
      <c r="F53" s="11"/>
      <c r="G53" s="12">
        <f t="shared" si="2"/>
        <v>0</v>
      </c>
      <c r="H53" s="12">
        <f t="shared" si="1"/>
        <v>0</v>
      </c>
      <c r="I53" s="13"/>
      <c r="J53" s="2"/>
      <c r="K53" s="2"/>
      <c r="L53" s="2"/>
    </row>
    <row r="54" spans="1:14" ht="25.2" customHeight="1">
      <c r="A54" s="8">
        <v>50</v>
      </c>
      <c r="B54" s="9" t="s">
        <v>49</v>
      </c>
      <c r="C54" s="10" t="s">
        <v>6</v>
      </c>
      <c r="D54" s="11">
        <v>5</v>
      </c>
      <c r="E54" s="11"/>
      <c r="F54" s="11"/>
      <c r="G54" s="12">
        <f t="shared" si="2"/>
        <v>0</v>
      </c>
      <c r="H54" s="12">
        <f t="shared" si="1"/>
        <v>0</v>
      </c>
      <c r="I54" s="13"/>
      <c r="K54" s="14"/>
      <c r="L54" s="14"/>
      <c r="M54" s="14"/>
      <c r="N54" s="14"/>
    </row>
    <row r="55" spans="1:14" ht="25.2" customHeight="1">
      <c r="A55" s="8">
        <v>51</v>
      </c>
      <c r="B55" s="9" t="s">
        <v>86</v>
      </c>
      <c r="C55" s="10" t="s">
        <v>25</v>
      </c>
      <c r="D55" s="11">
        <v>5</v>
      </c>
      <c r="E55" s="11"/>
      <c r="F55" s="11"/>
      <c r="G55" s="12">
        <f t="shared" si="2"/>
        <v>0</v>
      </c>
      <c r="H55" s="12">
        <f t="shared" si="1"/>
        <v>0</v>
      </c>
      <c r="I55" s="13"/>
      <c r="K55" s="14"/>
      <c r="L55" s="14"/>
      <c r="M55" s="14"/>
      <c r="N55" s="14"/>
    </row>
    <row r="56" spans="1:14" ht="25.2" customHeight="1">
      <c r="A56" s="8">
        <v>52</v>
      </c>
      <c r="B56" s="9" t="s">
        <v>98</v>
      </c>
      <c r="C56" s="10" t="s">
        <v>6</v>
      </c>
      <c r="D56" s="11">
        <v>15</v>
      </c>
      <c r="E56" s="11"/>
      <c r="F56" s="11"/>
      <c r="G56" s="12">
        <f t="shared" si="2"/>
        <v>0</v>
      </c>
      <c r="H56" s="12">
        <f t="shared" si="1"/>
        <v>0</v>
      </c>
      <c r="I56" s="13"/>
      <c r="K56" s="14"/>
      <c r="L56" s="14"/>
      <c r="M56" s="14"/>
      <c r="N56" s="14"/>
    </row>
    <row r="57" spans="1:14" ht="25.2" customHeight="1">
      <c r="A57" s="8">
        <v>53</v>
      </c>
      <c r="B57" s="9" t="s">
        <v>50</v>
      </c>
      <c r="C57" s="10" t="s">
        <v>20</v>
      </c>
      <c r="D57" s="11">
        <v>10</v>
      </c>
      <c r="E57" s="11"/>
      <c r="F57" s="11"/>
      <c r="G57" s="12">
        <f t="shared" si="2"/>
        <v>0</v>
      </c>
      <c r="H57" s="12">
        <f t="shared" si="1"/>
        <v>0</v>
      </c>
      <c r="I57" s="13"/>
      <c r="K57" s="14"/>
      <c r="L57" s="14"/>
      <c r="M57" s="14"/>
      <c r="N57" s="14"/>
    </row>
    <row r="58" spans="1:14" ht="25.2" customHeight="1">
      <c r="A58" s="8">
        <v>54</v>
      </c>
      <c r="B58" s="9" t="s">
        <v>51</v>
      </c>
      <c r="C58" s="10" t="s">
        <v>52</v>
      </c>
      <c r="D58" s="11">
        <v>1</v>
      </c>
      <c r="E58" s="11"/>
      <c r="F58" s="11"/>
      <c r="G58" s="12">
        <f t="shared" si="2"/>
        <v>0</v>
      </c>
      <c r="H58" s="12">
        <f t="shared" si="1"/>
        <v>0</v>
      </c>
      <c r="I58" s="13"/>
      <c r="K58" s="14"/>
      <c r="L58" s="14"/>
      <c r="M58" s="14"/>
      <c r="N58" s="14"/>
    </row>
    <row r="59" spans="1:14" ht="25.2" customHeight="1">
      <c r="A59" s="8">
        <v>55</v>
      </c>
      <c r="B59" s="9" t="s">
        <v>53</v>
      </c>
      <c r="C59" s="10" t="s">
        <v>6</v>
      </c>
      <c r="D59" s="11">
        <v>2</v>
      </c>
      <c r="E59" s="11"/>
      <c r="F59" s="11"/>
      <c r="G59" s="12">
        <f t="shared" si="2"/>
        <v>0</v>
      </c>
      <c r="H59" s="12">
        <f t="shared" si="1"/>
        <v>0</v>
      </c>
      <c r="I59" s="13"/>
      <c r="K59" s="14"/>
      <c r="L59" s="14"/>
      <c r="M59" s="14"/>
      <c r="N59" s="14"/>
    </row>
    <row r="60" spans="1:14" ht="25.2" customHeight="1">
      <c r="A60" s="8">
        <v>56</v>
      </c>
      <c r="B60" s="9" t="s">
        <v>54</v>
      </c>
      <c r="C60" s="10" t="s">
        <v>6</v>
      </c>
      <c r="D60" s="11">
        <v>3</v>
      </c>
      <c r="E60" s="11"/>
      <c r="F60" s="11"/>
      <c r="G60" s="12">
        <f t="shared" si="2"/>
        <v>0</v>
      </c>
      <c r="H60" s="12">
        <f t="shared" si="1"/>
        <v>0</v>
      </c>
      <c r="I60" s="13"/>
      <c r="J60" s="14"/>
      <c r="K60" s="14"/>
      <c r="L60" s="14"/>
      <c r="M60" s="14"/>
      <c r="N60" s="14"/>
    </row>
    <row r="61" spans="1:14" ht="25.2" customHeight="1">
      <c r="A61" s="8">
        <v>57</v>
      </c>
      <c r="B61" s="9" t="s">
        <v>55</v>
      </c>
      <c r="C61" s="10" t="s">
        <v>6</v>
      </c>
      <c r="D61" s="11">
        <v>1</v>
      </c>
      <c r="E61" s="11"/>
      <c r="F61" s="11"/>
      <c r="G61" s="12">
        <f t="shared" si="2"/>
        <v>0</v>
      </c>
      <c r="H61" s="12">
        <f t="shared" si="1"/>
        <v>0</v>
      </c>
      <c r="I61" s="13"/>
      <c r="K61" s="14"/>
      <c r="L61" s="14"/>
      <c r="M61" s="14"/>
      <c r="N61" s="14"/>
    </row>
    <row r="62" spans="1:14" ht="25.2" customHeight="1">
      <c r="A62" s="8">
        <v>58</v>
      </c>
      <c r="B62" s="9" t="s">
        <v>56</v>
      </c>
      <c r="C62" s="10" t="s">
        <v>6</v>
      </c>
      <c r="D62" s="11">
        <v>15</v>
      </c>
      <c r="E62" s="11"/>
      <c r="F62" s="11"/>
      <c r="G62" s="12">
        <f t="shared" si="2"/>
        <v>0</v>
      </c>
      <c r="H62" s="12">
        <f t="shared" si="1"/>
        <v>0</v>
      </c>
      <c r="I62" s="13"/>
      <c r="K62" s="14"/>
      <c r="L62" s="14"/>
      <c r="M62" s="14"/>
      <c r="N62" s="14"/>
    </row>
    <row r="63" spans="1:14" ht="25.2" customHeight="1">
      <c r="A63" s="8">
        <v>59</v>
      </c>
      <c r="B63" s="9" t="s">
        <v>57</v>
      </c>
      <c r="C63" s="10" t="s">
        <v>6</v>
      </c>
      <c r="D63" s="11">
        <v>10</v>
      </c>
      <c r="E63" s="11"/>
      <c r="F63" s="11"/>
      <c r="G63" s="12">
        <f t="shared" si="2"/>
        <v>0</v>
      </c>
      <c r="H63" s="12">
        <f t="shared" si="1"/>
        <v>0</v>
      </c>
      <c r="I63" s="13"/>
      <c r="K63" s="14"/>
      <c r="L63" s="14"/>
      <c r="M63" s="14"/>
      <c r="N63" s="14"/>
    </row>
    <row r="64" spans="1:14" ht="25.2" customHeight="1">
      <c r="A64" s="8">
        <v>60</v>
      </c>
      <c r="B64" s="9" t="s">
        <v>58</v>
      </c>
      <c r="C64" s="10" t="s">
        <v>6</v>
      </c>
      <c r="D64" s="11">
        <v>5</v>
      </c>
      <c r="E64" s="11"/>
      <c r="F64" s="11"/>
      <c r="G64" s="12">
        <f t="shared" ref="G64:G96" si="3">E64+(E64*F64)</f>
        <v>0</v>
      </c>
      <c r="H64" s="12">
        <f t="shared" si="1"/>
        <v>0</v>
      </c>
      <c r="I64" s="13"/>
      <c r="J64" s="29"/>
      <c r="K64" s="14"/>
      <c r="L64" s="14"/>
      <c r="M64" s="14"/>
      <c r="N64" s="14"/>
    </row>
    <row r="65" spans="1:14" ht="25.2" customHeight="1">
      <c r="A65" s="8">
        <v>61</v>
      </c>
      <c r="B65" s="9" t="s">
        <v>87</v>
      </c>
      <c r="C65" s="10" t="s">
        <v>6</v>
      </c>
      <c r="D65" s="11">
        <v>2</v>
      </c>
      <c r="E65" s="11"/>
      <c r="F65" s="11"/>
      <c r="G65" s="12">
        <f t="shared" si="3"/>
        <v>0</v>
      </c>
      <c r="H65" s="12">
        <f t="shared" ref="H65:H96" si="4">D65*G65</f>
        <v>0</v>
      </c>
      <c r="I65" s="13"/>
      <c r="K65" s="14"/>
      <c r="L65" s="14"/>
      <c r="M65" s="14"/>
      <c r="N65" s="14"/>
    </row>
    <row r="66" spans="1:14" s="29" customFormat="1" ht="25.2" customHeight="1">
      <c r="A66" s="8">
        <v>62</v>
      </c>
      <c r="B66" s="9" t="s">
        <v>59</v>
      </c>
      <c r="C66" s="10" t="s">
        <v>6</v>
      </c>
      <c r="D66" s="11">
        <v>10</v>
      </c>
      <c r="E66" s="11"/>
      <c r="F66" s="11"/>
      <c r="G66" s="12">
        <f t="shared" si="3"/>
        <v>0</v>
      </c>
      <c r="H66" s="12">
        <f t="shared" si="4"/>
        <v>0</v>
      </c>
      <c r="I66" s="13" t="s">
        <v>114</v>
      </c>
      <c r="J66" s="14"/>
      <c r="K66" s="14"/>
      <c r="L66" s="14"/>
      <c r="M66" s="14"/>
      <c r="N66" s="14"/>
    </row>
    <row r="67" spans="1:14" ht="25.2" customHeight="1">
      <c r="A67" s="8">
        <v>63</v>
      </c>
      <c r="B67" s="9" t="s">
        <v>60</v>
      </c>
      <c r="C67" s="10" t="s">
        <v>6</v>
      </c>
      <c r="D67" s="11">
        <v>8</v>
      </c>
      <c r="E67" s="11"/>
      <c r="F67" s="11"/>
      <c r="G67" s="12">
        <f t="shared" si="3"/>
        <v>0</v>
      </c>
      <c r="H67" s="12">
        <f t="shared" si="4"/>
        <v>0</v>
      </c>
      <c r="I67" s="13" t="s">
        <v>114</v>
      </c>
      <c r="J67" s="14"/>
      <c r="K67" s="14"/>
      <c r="L67" s="14"/>
      <c r="M67" s="14"/>
      <c r="N67" s="14"/>
    </row>
    <row r="68" spans="1:14" ht="25.2" customHeight="1">
      <c r="A68" s="8">
        <v>64</v>
      </c>
      <c r="B68" s="9" t="s">
        <v>61</v>
      </c>
      <c r="C68" s="10" t="s">
        <v>6</v>
      </c>
      <c r="D68" s="11">
        <v>1</v>
      </c>
      <c r="E68" s="11"/>
      <c r="F68" s="11"/>
      <c r="G68" s="12">
        <f t="shared" si="3"/>
        <v>0</v>
      </c>
      <c r="H68" s="12">
        <f t="shared" si="4"/>
        <v>0</v>
      </c>
      <c r="I68" s="13" t="s">
        <v>114</v>
      </c>
      <c r="J68"/>
      <c r="K68"/>
      <c r="L68"/>
      <c r="M68" s="14"/>
      <c r="N68" s="14"/>
    </row>
    <row r="69" spans="1:14" customFormat="1" ht="25.2" customHeight="1">
      <c r="A69" s="8">
        <v>65</v>
      </c>
      <c r="B69" s="9" t="s">
        <v>92</v>
      </c>
      <c r="C69" s="10" t="s">
        <v>6</v>
      </c>
      <c r="D69" s="11">
        <v>9</v>
      </c>
      <c r="E69" s="11"/>
      <c r="F69" s="11"/>
      <c r="G69" s="12">
        <f t="shared" si="3"/>
        <v>0</v>
      </c>
      <c r="H69" s="12">
        <f t="shared" si="4"/>
        <v>0</v>
      </c>
      <c r="I69" s="13" t="s">
        <v>114</v>
      </c>
    </row>
    <row r="70" spans="1:14" ht="25.2" customHeight="1">
      <c r="A70" s="8">
        <v>66</v>
      </c>
      <c r="B70" s="30" t="s">
        <v>88</v>
      </c>
      <c r="C70" s="31" t="s">
        <v>6</v>
      </c>
      <c r="D70" s="11">
        <v>3</v>
      </c>
      <c r="E70" s="11"/>
      <c r="F70" s="11"/>
      <c r="G70" s="32">
        <f t="shared" si="3"/>
        <v>0</v>
      </c>
      <c r="H70" s="12">
        <f t="shared" si="4"/>
        <v>0</v>
      </c>
      <c r="I70" s="13" t="s">
        <v>114</v>
      </c>
      <c r="K70" s="14"/>
      <c r="L70" s="14"/>
      <c r="M70" s="14"/>
      <c r="N70" s="14"/>
    </row>
    <row r="71" spans="1:14" customFormat="1" ht="25.2" customHeight="1">
      <c r="A71" s="8">
        <v>67</v>
      </c>
      <c r="B71" s="9" t="s">
        <v>62</v>
      </c>
      <c r="C71" s="10" t="s">
        <v>6</v>
      </c>
      <c r="D71" s="11">
        <v>1</v>
      </c>
      <c r="E71" s="11"/>
      <c r="F71" s="11"/>
      <c r="G71" s="12">
        <f t="shared" si="3"/>
        <v>0</v>
      </c>
      <c r="H71" s="12">
        <f t="shared" si="4"/>
        <v>0</v>
      </c>
      <c r="I71" s="13" t="s">
        <v>114</v>
      </c>
      <c r="J71" s="2"/>
      <c r="K71" s="14"/>
      <c r="L71" s="14"/>
    </row>
    <row r="72" spans="1:14" ht="25.2" customHeight="1">
      <c r="A72" s="8">
        <v>68</v>
      </c>
      <c r="B72" s="9" t="s">
        <v>63</v>
      </c>
      <c r="C72" s="10" t="s">
        <v>6</v>
      </c>
      <c r="D72" s="11">
        <v>1</v>
      </c>
      <c r="E72" s="11"/>
      <c r="F72" s="11"/>
      <c r="G72" s="12">
        <f t="shared" si="3"/>
        <v>0</v>
      </c>
      <c r="H72" s="12">
        <f t="shared" si="4"/>
        <v>0</v>
      </c>
      <c r="I72" s="13" t="s">
        <v>114</v>
      </c>
      <c r="K72" s="14"/>
      <c r="L72" s="14"/>
      <c r="M72" s="14"/>
      <c r="N72" s="14"/>
    </row>
    <row r="73" spans="1:14" ht="34.5" customHeight="1">
      <c r="A73" s="8">
        <v>69</v>
      </c>
      <c r="B73" s="9" t="s">
        <v>64</v>
      </c>
      <c r="C73" s="10" t="s">
        <v>6</v>
      </c>
      <c r="D73" s="11">
        <v>1</v>
      </c>
      <c r="E73" s="11"/>
      <c r="F73" s="11"/>
      <c r="G73" s="12">
        <f t="shared" si="3"/>
        <v>0</v>
      </c>
      <c r="H73" s="12">
        <f t="shared" si="4"/>
        <v>0</v>
      </c>
      <c r="I73" s="13" t="s">
        <v>114</v>
      </c>
      <c r="K73" s="14"/>
      <c r="L73" s="14"/>
      <c r="M73" s="14"/>
      <c r="N73" s="14"/>
    </row>
    <row r="74" spans="1:14" ht="25.2" customHeight="1">
      <c r="A74" s="8">
        <v>70</v>
      </c>
      <c r="B74" s="9" t="s">
        <v>65</v>
      </c>
      <c r="C74" s="10" t="s">
        <v>6</v>
      </c>
      <c r="D74" s="11">
        <v>1</v>
      </c>
      <c r="E74" s="11"/>
      <c r="F74" s="11"/>
      <c r="G74" s="12">
        <f t="shared" si="3"/>
        <v>0</v>
      </c>
      <c r="H74" s="12">
        <f t="shared" si="4"/>
        <v>0</v>
      </c>
      <c r="I74" s="13" t="s">
        <v>114</v>
      </c>
      <c r="K74" s="14"/>
      <c r="L74" s="14"/>
      <c r="M74" s="14"/>
      <c r="N74" s="14"/>
    </row>
    <row r="75" spans="1:14" ht="25.2" customHeight="1">
      <c r="A75" s="8">
        <v>71</v>
      </c>
      <c r="B75" s="9" t="s">
        <v>66</v>
      </c>
      <c r="C75" s="10" t="s">
        <v>6</v>
      </c>
      <c r="D75" s="11">
        <v>2</v>
      </c>
      <c r="E75" s="11"/>
      <c r="F75" s="11"/>
      <c r="G75" s="12">
        <f t="shared" si="3"/>
        <v>0</v>
      </c>
      <c r="H75" s="12">
        <f t="shared" si="4"/>
        <v>0</v>
      </c>
      <c r="I75" s="13" t="s">
        <v>114</v>
      </c>
      <c r="J75" s="14"/>
      <c r="K75" s="14"/>
      <c r="L75" s="14"/>
      <c r="M75" s="14"/>
      <c r="N75" s="14"/>
    </row>
    <row r="76" spans="1:14" ht="25.2" customHeight="1">
      <c r="A76" s="8">
        <v>72</v>
      </c>
      <c r="B76" s="9" t="s">
        <v>67</v>
      </c>
      <c r="C76" s="10" t="s">
        <v>6</v>
      </c>
      <c r="D76" s="11">
        <v>2</v>
      </c>
      <c r="E76" s="11"/>
      <c r="F76" s="11"/>
      <c r="G76" s="12">
        <f t="shared" si="3"/>
        <v>0</v>
      </c>
      <c r="H76" s="12">
        <f t="shared" si="4"/>
        <v>0</v>
      </c>
      <c r="I76" s="13" t="s">
        <v>114</v>
      </c>
      <c r="K76" s="14"/>
      <c r="L76" s="14"/>
      <c r="M76" s="14"/>
      <c r="N76" s="14"/>
    </row>
    <row r="77" spans="1:14" ht="25.2" customHeight="1">
      <c r="A77" s="8">
        <v>73</v>
      </c>
      <c r="B77" s="9" t="s">
        <v>68</v>
      </c>
      <c r="C77" s="10" t="s">
        <v>6</v>
      </c>
      <c r="D77" s="11">
        <v>2</v>
      </c>
      <c r="E77" s="11"/>
      <c r="F77" s="11"/>
      <c r="G77" s="12">
        <f t="shared" si="3"/>
        <v>0</v>
      </c>
      <c r="H77" s="12">
        <f t="shared" si="4"/>
        <v>0</v>
      </c>
      <c r="I77" s="13" t="s">
        <v>114</v>
      </c>
      <c r="K77" s="14"/>
      <c r="L77" s="14"/>
      <c r="M77" s="14"/>
      <c r="N77" s="14"/>
    </row>
    <row r="78" spans="1:14" ht="25.2" customHeight="1">
      <c r="A78" s="8">
        <v>74</v>
      </c>
      <c r="B78" s="9" t="s">
        <v>69</v>
      </c>
      <c r="C78" s="10" t="s">
        <v>6</v>
      </c>
      <c r="D78" s="11">
        <v>2</v>
      </c>
      <c r="E78" s="11"/>
      <c r="F78" s="11"/>
      <c r="G78" s="12">
        <f t="shared" si="3"/>
        <v>0</v>
      </c>
      <c r="H78" s="12">
        <f t="shared" si="4"/>
        <v>0</v>
      </c>
      <c r="I78" s="13" t="s">
        <v>114</v>
      </c>
      <c r="K78" s="14"/>
      <c r="L78" s="14"/>
      <c r="M78" s="14"/>
      <c r="N78" s="14"/>
    </row>
    <row r="79" spans="1:14" ht="27.6">
      <c r="A79" s="8">
        <v>75</v>
      </c>
      <c r="B79" s="9" t="s">
        <v>100</v>
      </c>
      <c r="C79" s="10" t="s">
        <v>6</v>
      </c>
      <c r="D79" s="11">
        <v>2</v>
      </c>
      <c r="E79" s="11"/>
      <c r="F79" s="11"/>
      <c r="G79" s="12">
        <f>E79+(E79*F79)</f>
        <v>0</v>
      </c>
      <c r="H79" s="12">
        <f t="shared" si="4"/>
        <v>0</v>
      </c>
      <c r="I79" s="13" t="s">
        <v>114</v>
      </c>
      <c r="K79" s="14"/>
      <c r="L79" s="14"/>
      <c r="M79" s="14"/>
      <c r="N79" s="14"/>
    </row>
    <row r="80" spans="1:14" ht="27.6">
      <c r="A80" s="8">
        <v>76</v>
      </c>
      <c r="B80" s="9" t="s">
        <v>101</v>
      </c>
      <c r="C80" s="10" t="s">
        <v>6</v>
      </c>
      <c r="D80" s="11">
        <v>2</v>
      </c>
      <c r="E80" s="11"/>
      <c r="F80" s="11"/>
      <c r="G80" s="12">
        <f>E80+(E80*F80)</f>
        <v>0</v>
      </c>
      <c r="H80" s="12">
        <f t="shared" si="4"/>
        <v>0</v>
      </c>
      <c r="I80" s="13" t="s">
        <v>114</v>
      </c>
      <c r="K80" s="14"/>
      <c r="L80" s="14"/>
      <c r="M80" s="14"/>
      <c r="N80" s="14"/>
    </row>
    <row r="81" spans="1:14" ht="27.6">
      <c r="A81" s="8">
        <v>77</v>
      </c>
      <c r="B81" s="9" t="s">
        <v>106</v>
      </c>
      <c r="C81" s="10" t="s">
        <v>6</v>
      </c>
      <c r="D81" s="11">
        <v>4</v>
      </c>
      <c r="E81" s="11"/>
      <c r="F81" s="11"/>
      <c r="G81" s="12"/>
      <c r="H81" s="12"/>
      <c r="I81" s="13" t="s">
        <v>114</v>
      </c>
      <c r="K81" s="14"/>
      <c r="L81" s="14"/>
      <c r="M81" s="14"/>
      <c r="N81" s="14"/>
    </row>
    <row r="82" spans="1:14" ht="25.2" customHeight="1">
      <c r="A82" s="8">
        <v>78</v>
      </c>
      <c r="B82" s="9" t="s">
        <v>102</v>
      </c>
      <c r="C82" s="10" t="s">
        <v>6</v>
      </c>
      <c r="D82" s="11">
        <v>2</v>
      </c>
      <c r="E82" s="11"/>
      <c r="F82" s="11"/>
      <c r="G82" s="12">
        <f>E82+(E82*F82)</f>
        <v>0</v>
      </c>
      <c r="H82" s="12">
        <f t="shared" si="4"/>
        <v>0</v>
      </c>
      <c r="I82" s="13" t="s">
        <v>114</v>
      </c>
      <c r="K82" s="14"/>
      <c r="L82" s="14"/>
      <c r="M82" s="14"/>
      <c r="N82" s="14"/>
    </row>
    <row r="83" spans="1:14" ht="25.2" customHeight="1">
      <c r="A83" s="8">
        <v>79</v>
      </c>
      <c r="B83" s="9" t="s">
        <v>107</v>
      </c>
      <c r="C83" s="10" t="s">
        <v>6</v>
      </c>
      <c r="D83" s="11">
        <v>4</v>
      </c>
      <c r="E83" s="11"/>
      <c r="F83" s="11"/>
      <c r="G83" s="12"/>
      <c r="H83" s="12"/>
      <c r="I83" s="13" t="s">
        <v>114</v>
      </c>
      <c r="K83" s="14"/>
      <c r="L83" s="14"/>
      <c r="M83" s="14"/>
      <c r="N83" s="14"/>
    </row>
    <row r="84" spans="1:14" ht="25.2" customHeight="1">
      <c r="A84" s="8">
        <v>80</v>
      </c>
      <c r="B84" s="9" t="s">
        <v>108</v>
      </c>
      <c r="C84" s="10" t="s">
        <v>6</v>
      </c>
      <c r="D84" s="11">
        <v>2</v>
      </c>
      <c r="E84" s="11"/>
      <c r="F84" s="11"/>
      <c r="G84" s="12"/>
      <c r="H84" s="12"/>
      <c r="I84" s="13" t="s">
        <v>114</v>
      </c>
      <c r="K84" s="14"/>
      <c r="L84" s="14"/>
      <c r="M84" s="14"/>
      <c r="N84" s="14"/>
    </row>
    <row r="85" spans="1:14" ht="25.2" customHeight="1">
      <c r="A85" s="8">
        <v>81</v>
      </c>
      <c r="B85" s="9" t="s">
        <v>109</v>
      </c>
      <c r="C85" s="10" t="s">
        <v>6</v>
      </c>
      <c r="D85" s="11">
        <v>2</v>
      </c>
      <c r="E85" s="11"/>
      <c r="F85" s="11"/>
      <c r="G85" s="12"/>
      <c r="H85" s="12"/>
      <c r="I85" s="13" t="s">
        <v>114</v>
      </c>
      <c r="K85" s="14"/>
      <c r="L85" s="14"/>
      <c r="M85" s="14"/>
      <c r="N85" s="14"/>
    </row>
    <row r="86" spans="1:14" ht="25.2" customHeight="1">
      <c r="A86" s="8">
        <v>82</v>
      </c>
      <c r="B86" s="9" t="s">
        <v>110</v>
      </c>
      <c r="C86" s="10" t="s">
        <v>6</v>
      </c>
      <c r="D86" s="11">
        <v>2</v>
      </c>
      <c r="E86" s="11"/>
      <c r="F86" s="11"/>
      <c r="G86" s="12"/>
      <c r="H86" s="12"/>
      <c r="I86" s="13" t="s">
        <v>114</v>
      </c>
      <c r="K86" s="14"/>
      <c r="L86" s="14"/>
      <c r="M86" s="14"/>
      <c r="N86" s="14"/>
    </row>
    <row r="87" spans="1:14" ht="25.2" customHeight="1">
      <c r="A87" s="8">
        <v>83</v>
      </c>
      <c r="B87" s="9" t="s">
        <v>99</v>
      </c>
      <c r="C87" s="10" t="s">
        <v>6</v>
      </c>
      <c r="D87" s="11">
        <v>2</v>
      </c>
      <c r="E87" s="11"/>
      <c r="F87" s="11"/>
      <c r="G87" s="12">
        <f>E87+(E87*F87)</f>
        <v>0</v>
      </c>
      <c r="H87" s="12">
        <f t="shared" si="4"/>
        <v>0</v>
      </c>
      <c r="I87" s="13"/>
      <c r="K87" s="14"/>
      <c r="L87" s="14"/>
      <c r="M87" s="14"/>
      <c r="N87" s="14"/>
    </row>
    <row r="88" spans="1:14" ht="25.2" customHeight="1">
      <c r="A88" s="8">
        <v>84</v>
      </c>
      <c r="B88" s="9" t="s">
        <v>70</v>
      </c>
      <c r="C88" s="10" t="s">
        <v>6</v>
      </c>
      <c r="D88" s="11">
        <v>3</v>
      </c>
      <c r="E88" s="11"/>
      <c r="F88" s="11"/>
      <c r="G88" s="12">
        <f t="shared" si="3"/>
        <v>0</v>
      </c>
      <c r="H88" s="12">
        <f t="shared" si="4"/>
        <v>0</v>
      </c>
      <c r="I88" s="13"/>
      <c r="K88" s="14"/>
      <c r="L88" s="14"/>
      <c r="M88" s="14"/>
      <c r="N88" s="14"/>
    </row>
    <row r="89" spans="1:14" ht="25.2" customHeight="1">
      <c r="A89" s="8">
        <v>85</v>
      </c>
      <c r="B89" s="9" t="s">
        <v>71</v>
      </c>
      <c r="C89" s="10" t="s">
        <v>6</v>
      </c>
      <c r="D89" s="11">
        <v>25</v>
      </c>
      <c r="E89" s="11"/>
      <c r="F89" s="11"/>
      <c r="G89" s="12">
        <f t="shared" si="3"/>
        <v>0</v>
      </c>
      <c r="H89" s="12">
        <f t="shared" si="4"/>
        <v>0</v>
      </c>
      <c r="I89" s="13"/>
      <c r="J89" s="14"/>
      <c r="K89" s="14"/>
      <c r="L89" s="14"/>
      <c r="M89" s="14"/>
      <c r="N89" s="14"/>
    </row>
    <row r="90" spans="1:14" ht="25.2" customHeight="1">
      <c r="A90" s="8">
        <v>86</v>
      </c>
      <c r="B90" s="27" t="s">
        <v>72</v>
      </c>
      <c r="C90" s="26" t="s">
        <v>6</v>
      </c>
      <c r="D90" s="11">
        <v>5</v>
      </c>
      <c r="E90" s="11"/>
      <c r="F90" s="11"/>
      <c r="G90" s="12">
        <f t="shared" si="3"/>
        <v>0</v>
      </c>
      <c r="H90" s="12">
        <f t="shared" si="4"/>
        <v>0</v>
      </c>
      <c r="I90" s="28"/>
      <c r="J90" s="14"/>
      <c r="K90" s="14"/>
      <c r="L90" s="14"/>
      <c r="M90" s="14"/>
      <c r="N90" s="14"/>
    </row>
    <row r="91" spans="1:14" ht="25.2" customHeight="1">
      <c r="A91" s="8">
        <v>87</v>
      </c>
      <c r="B91" s="9" t="s">
        <v>73</v>
      </c>
      <c r="C91" s="10" t="s">
        <v>6</v>
      </c>
      <c r="D91" s="11">
        <v>5</v>
      </c>
      <c r="E91" s="11"/>
      <c r="F91" s="11"/>
      <c r="G91" s="12">
        <f t="shared" si="3"/>
        <v>0</v>
      </c>
      <c r="H91" s="12">
        <f t="shared" si="4"/>
        <v>0</v>
      </c>
      <c r="I91" s="13"/>
      <c r="K91" s="14"/>
      <c r="L91" s="14"/>
      <c r="M91" s="14"/>
      <c r="N91" s="14"/>
    </row>
    <row r="92" spans="1:14" ht="25.2" customHeight="1">
      <c r="A92" s="8">
        <v>88</v>
      </c>
      <c r="B92" s="9" t="s">
        <v>74</v>
      </c>
      <c r="C92" s="10" t="s">
        <v>6</v>
      </c>
      <c r="D92" s="11">
        <v>4</v>
      </c>
      <c r="E92" s="11"/>
      <c r="F92" s="11"/>
      <c r="G92" s="12">
        <f t="shared" si="3"/>
        <v>0</v>
      </c>
      <c r="H92" s="12">
        <f t="shared" si="4"/>
        <v>0</v>
      </c>
      <c r="I92" s="13"/>
      <c r="K92" s="14"/>
      <c r="L92" s="14"/>
      <c r="M92" s="14"/>
      <c r="N92" s="14"/>
    </row>
    <row r="93" spans="1:14" ht="25.2" customHeight="1">
      <c r="A93" s="8">
        <v>89</v>
      </c>
      <c r="B93" s="9" t="s">
        <v>89</v>
      </c>
      <c r="C93" s="10" t="s">
        <v>6</v>
      </c>
      <c r="D93" s="11">
        <v>5</v>
      </c>
      <c r="E93" s="11"/>
      <c r="F93" s="11"/>
      <c r="G93" s="12">
        <f t="shared" si="3"/>
        <v>0</v>
      </c>
      <c r="H93" s="12">
        <f t="shared" si="4"/>
        <v>0</v>
      </c>
      <c r="I93" s="13"/>
      <c r="J93" s="14"/>
      <c r="K93" s="14"/>
      <c r="L93" s="14"/>
      <c r="M93" s="14"/>
      <c r="N93" s="14"/>
    </row>
    <row r="94" spans="1:14" ht="25.2" customHeight="1">
      <c r="A94" s="8">
        <v>91</v>
      </c>
      <c r="B94" s="9" t="s">
        <v>75</v>
      </c>
      <c r="C94" s="10" t="s">
        <v>6</v>
      </c>
      <c r="D94" s="11">
        <v>5</v>
      </c>
      <c r="E94" s="11"/>
      <c r="F94" s="11"/>
      <c r="G94" s="12">
        <f t="shared" si="3"/>
        <v>0</v>
      </c>
      <c r="H94" s="12">
        <f t="shared" si="4"/>
        <v>0</v>
      </c>
      <c r="I94" s="13"/>
      <c r="K94" s="14"/>
      <c r="L94" s="14"/>
      <c r="M94" s="14"/>
      <c r="N94" s="14"/>
    </row>
    <row r="95" spans="1:14" ht="25.2" customHeight="1">
      <c r="A95" s="8">
        <v>91</v>
      </c>
      <c r="B95" s="9" t="s">
        <v>111</v>
      </c>
      <c r="C95" s="10" t="s">
        <v>6</v>
      </c>
      <c r="D95" s="33">
        <v>2</v>
      </c>
      <c r="E95" s="33"/>
      <c r="F95" s="33"/>
      <c r="G95" s="12"/>
      <c r="H95" s="12"/>
      <c r="I95" s="13"/>
      <c r="K95" s="14"/>
      <c r="L95" s="14"/>
      <c r="M95" s="14"/>
      <c r="N95" s="14"/>
    </row>
    <row r="96" spans="1:14" ht="25.2" customHeight="1">
      <c r="A96" s="8">
        <v>92</v>
      </c>
      <c r="B96" s="9" t="s">
        <v>76</v>
      </c>
      <c r="C96" s="10" t="s">
        <v>6</v>
      </c>
      <c r="D96" s="33">
        <v>15</v>
      </c>
      <c r="E96" s="33"/>
      <c r="F96" s="33"/>
      <c r="G96" s="12">
        <f t="shared" si="3"/>
        <v>0</v>
      </c>
      <c r="H96" s="12">
        <f t="shared" si="4"/>
        <v>0</v>
      </c>
      <c r="I96" s="13"/>
      <c r="K96" s="14"/>
      <c r="L96" s="14"/>
      <c r="M96" s="14"/>
      <c r="N96" s="14"/>
    </row>
    <row r="97" spans="1:14" ht="13.8">
      <c r="A97" s="51" t="s">
        <v>94</v>
      </c>
      <c r="B97" s="52"/>
      <c r="C97" s="52"/>
      <c r="D97" s="52"/>
      <c r="E97" s="52"/>
      <c r="F97" s="52"/>
      <c r="G97" s="53"/>
      <c r="H97" s="42">
        <f>SUM(H5:H96)</f>
        <v>0</v>
      </c>
      <c r="I97" s="34"/>
      <c r="K97" s="14"/>
      <c r="L97" s="14"/>
      <c r="M97" s="14"/>
      <c r="N97" s="14"/>
    </row>
    <row r="98" spans="1:14" ht="13.8">
      <c r="I98" s="35"/>
      <c r="J98" s="14"/>
      <c r="M98" s="14"/>
      <c r="N98" s="14"/>
    </row>
    <row r="99" spans="1:14" ht="13.8">
      <c r="J99" s="14"/>
      <c r="M99" s="14"/>
      <c r="N99" s="14"/>
    </row>
    <row r="100" spans="1:14" ht="13.8"/>
    <row r="101" spans="1:14" ht="13.8"/>
  </sheetData>
  <mergeCells count="2">
    <mergeCell ref="A2:I2"/>
    <mergeCell ref="A97:G9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2016-12-09T07:22:36Z</cp:lastPrinted>
  <dcterms:created xsi:type="dcterms:W3CDTF">2016-12-09T07:21:19Z</dcterms:created>
  <dcterms:modified xsi:type="dcterms:W3CDTF">2021-09-08T08:45:42Z</dcterms:modified>
</cp:coreProperties>
</file>