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awierzchos\Desktop\TAB_Szkolna I ETAP\"/>
    </mc:Choice>
  </mc:AlternateContent>
  <xr:revisionPtr revIDLastSave="0" documentId="8_{90289E3B-4D1F-420C-9211-8766AA7302BB}" xr6:coauthVersionLast="43" xr6:coauthVersionMax="43" xr10:uidLastSave="{00000000-0000-0000-0000-000000000000}"/>
  <bookViews>
    <workbookView xWindow="-120" yWindow="-120" windowWidth="29040" windowHeight="15840" tabRatio="604"/>
  </bookViews>
  <sheets>
    <sheet name="tłuczeń W_wa doln 1_sz odcinek " sheetId="1" r:id="rId1"/>
  </sheets>
  <definedNames>
    <definedName name="Excel_BuiltIn_Print_Area_1_1">#REF!</definedName>
    <definedName name="Excel_BuiltIn_Print_Area_3">#REF!</definedName>
    <definedName name="_xlnm.Print_Area" localSheetId="0">'tłuczeń W_wa doln 1_sz odcinek '!$A$1:$J$29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8" i="1" l="1"/>
  <c r="G8" i="1" s="1"/>
  <c r="F8" i="1"/>
  <c r="I8" i="1"/>
  <c r="J8" i="1" s="1"/>
  <c r="D11" i="1"/>
  <c r="F11" i="1"/>
  <c r="G11" i="1"/>
  <c r="I11" i="1"/>
  <c r="J11" i="1" s="1"/>
  <c r="D13" i="1"/>
  <c r="G13" i="1" s="1"/>
  <c r="F13" i="1"/>
  <c r="I13" i="1"/>
  <c r="A20" i="1"/>
  <c r="G21" i="1" l="1"/>
  <c r="J13" i="1"/>
  <c r="J21" i="1" s="1"/>
  <c r="D21" i="1"/>
  <c r="G24" i="1" l="1"/>
</calcChain>
</file>

<file path=xl/sharedStrings.xml><?xml version="1.0" encoding="utf-8"?>
<sst xmlns="http://schemas.openxmlformats.org/spreadsheetml/2006/main" count="32" uniqueCount="20">
  <si>
    <t>5.1 TABELA  ZDJĘCIA WARSTWY HUMUSU - ul.Szkolna - I ETAP</t>
  </si>
  <si>
    <t>DROGA KRAJOWA nr74</t>
  </si>
  <si>
    <t>Lp</t>
  </si>
  <si>
    <t>strona lewa</t>
  </si>
  <si>
    <t>strona prawa</t>
  </si>
  <si>
    <t>Kilo-</t>
  </si>
  <si>
    <t>Hekto-</t>
  </si>
  <si>
    <t>Odle-</t>
  </si>
  <si>
    <t>Szero-</t>
  </si>
  <si>
    <t xml:space="preserve">Średnia </t>
  </si>
  <si>
    <t>Powie-</t>
  </si>
  <si>
    <t>metr</t>
  </si>
  <si>
    <t>głość</t>
  </si>
  <si>
    <t>kość</t>
  </si>
  <si>
    <t>szerokość</t>
  </si>
  <si>
    <t>rzchnia</t>
  </si>
  <si>
    <t>m</t>
  </si>
  <si>
    <t>m2</t>
  </si>
  <si>
    <t>RAZEM</t>
  </si>
  <si>
    <t>ZDJĘCIE HUMUSU OGÓŁEM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</si>
</sst>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\-??\ _z_ł_-;_-@_-"/>
  </numFmts>
  <fonts count="5" x14ac:knownFonts="1"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4" fillId="0" borderId="0" applyFill="0" applyBorder="0" applyAlignment="0" applyProtection="0"/>
  </cellStyleXfs>
  <cellXfs count="46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Font="1" applyFill="1"/>
    <xf numFmtId="0" fontId="0" fillId="0" borderId="3" xfId="0" applyFont="1" applyFill="1" applyBorder="1" applyAlignment="1">
      <alignment horizontal="center"/>
    </xf>
    <xf numFmtId="0" fontId="2" fillId="0" borderId="0" xfId="0" applyFont="1" applyBorder="1" applyAlignment="1"/>
    <xf numFmtId="0" fontId="0" fillId="0" borderId="0" xfId="0" applyBorder="1"/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 shrinkToFit="1" readingOrder="1"/>
    </xf>
    <xf numFmtId="2" fontId="0" fillId="0" borderId="0" xfId="0" applyNumberFormat="1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 applyProtection="1">
      <alignment horizontal="right" vertical="center" readingOrder="1"/>
    </xf>
    <xf numFmtId="0" fontId="1" fillId="0" borderId="1" xfId="0" applyFont="1" applyFill="1" applyBorder="1" applyAlignment="1">
      <alignment horizontal="justify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/>
    </xf>
    <xf numFmtId="2" fontId="0" fillId="0" borderId="11" xfId="0" applyNumberFormat="1" applyFont="1" applyFill="1" applyBorder="1" applyAlignment="1">
      <alignment horizontal="center" vertical="center" shrinkToFit="1" readingOrder="1"/>
    </xf>
    <xf numFmtId="2" fontId="0" fillId="0" borderId="5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2" fontId="0" fillId="0" borderId="9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 shrinkToFit="1" readingOrder="1"/>
    </xf>
    <xf numFmtId="0" fontId="2" fillId="0" borderId="14" xfId="0" applyFont="1" applyFill="1" applyBorder="1" applyAlignment="1">
      <alignment horizontal="center" vertical="center"/>
    </xf>
    <xf numFmtId="4" fontId="0" fillId="0" borderId="14" xfId="0" applyNumberFormat="1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 vertical="center"/>
    </xf>
    <xf numFmtId="2" fontId="0" fillId="0" borderId="14" xfId="0" applyNumberFormat="1" applyFont="1" applyFill="1" applyBorder="1" applyAlignment="1">
      <alignment horizontal="center"/>
    </xf>
    <xf numFmtId="4" fontId="2" fillId="0" borderId="14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justify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66675</xdr:rowOff>
    </xdr:from>
    <xdr:to>
      <xdr:col>1</xdr:col>
      <xdr:colOff>38100</xdr:colOff>
      <xdr:row>15</xdr:row>
      <xdr:rowOff>66675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A7328E30-D3EB-40FA-88A6-823B90313357}"/>
            </a:ext>
          </a:extLst>
        </xdr:cNvPr>
        <xdr:cNvSpPr>
          <a:spLocks noChangeShapeType="1"/>
        </xdr:cNvSpPr>
      </xdr:nvSpPr>
      <xdr:spPr bwMode="auto">
        <a:xfrm flipH="1">
          <a:off x="466725" y="20764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15</xdr:row>
      <xdr:rowOff>66675</xdr:rowOff>
    </xdr:from>
    <xdr:to>
      <xdr:col>1</xdr:col>
      <xdr:colOff>38100</xdr:colOff>
      <xdr:row>15</xdr:row>
      <xdr:rowOff>66675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439CC32F-47C4-4B1D-8509-91955D716DE6}"/>
            </a:ext>
          </a:extLst>
        </xdr:cNvPr>
        <xdr:cNvSpPr>
          <a:spLocks noChangeShapeType="1"/>
        </xdr:cNvSpPr>
      </xdr:nvSpPr>
      <xdr:spPr bwMode="auto">
        <a:xfrm flipH="1">
          <a:off x="466725" y="20764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17</xdr:row>
      <xdr:rowOff>66675</xdr:rowOff>
    </xdr:from>
    <xdr:to>
      <xdr:col>1</xdr:col>
      <xdr:colOff>38100</xdr:colOff>
      <xdr:row>17</xdr:row>
      <xdr:rowOff>66675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A76A2CCA-0FFC-44E6-9C91-059BB9396D27}"/>
            </a:ext>
          </a:extLst>
        </xdr:cNvPr>
        <xdr:cNvSpPr>
          <a:spLocks noChangeShapeType="1"/>
        </xdr:cNvSpPr>
      </xdr:nvSpPr>
      <xdr:spPr bwMode="auto">
        <a:xfrm flipH="1">
          <a:off x="466725" y="22288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17</xdr:row>
      <xdr:rowOff>66675</xdr:rowOff>
    </xdr:from>
    <xdr:to>
      <xdr:col>1</xdr:col>
      <xdr:colOff>38100</xdr:colOff>
      <xdr:row>17</xdr:row>
      <xdr:rowOff>66675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CC9E766C-848C-4A34-8728-D5383FB1DB63}"/>
            </a:ext>
          </a:extLst>
        </xdr:cNvPr>
        <xdr:cNvSpPr>
          <a:spLocks noChangeShapeType="1"/>
        </xdr:cNvSpPr>
      </xdr:nvSpPr>
      <xdr:spPr bwMode="auto">
        <a:xfrm flipH="1">
          <a:off x="466725" y="22288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17</xdr:row>
      <xdr:rowOff>66675</xdr:rowOff>
    </xdr:from>
    <xdr:to>
      <xdr:col>1</xdr:col>
      <xdr:colOff>38100</xdr:colOff>
      <xdr:row>17</xdr:row>
      <xdr:rowOff>66675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5D087184-7DF4-45A0-AE31-00FAEB4E7A47}"/>
            </a:ext>
          </a:extLst>
        </xdr:cNvPr>
        <xdr:cNvSpPr>
          <a:spLocks noChangeShapeType="1"/>
        </xdr:cNvSpPr>
      </xdr:nvSpPr>
      <xdr:spPr bwMode="auto">
        <a:xfrm flipH="1">
          <a:off x="466725" y="22288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17</xdr:row>
      <xdr:rowOff>66675</xdr:rowOff>
    </xdr:from>
    <xdr:to>
      <xdr:col>1</xdr:col>
      <xdr:colOff>38100</xdr:colOff>
      <xdr:row>17</xdr:row>
      <xdr:rowOff>66675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6F3E20A7-86EF-4E98-9930-DC5473FE41E0}"/>
            </a:ext>
          </a:extLst>
        </xdr:cNvPr>
        <xdr:cNvSpPr>
          <a:spLocks noChangeShapeType="1"/>
        </xdr:cNvSpPr>
      </xdr:nvSpPr>
      <xdr:spPr bwMode="auto">
        <a:xfrm flipH="1">
          <a:off x="466725" y="22288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17</xdr:row>
      <xdr:rowOff>66675</xdr:rowOff>
    </xdr:from>
    <xdr:to>
      <xdr:col>1</xdr:col>
      <xdr:colOff>38100</xdr:colOff>
      <xdr:row>17</xdr:row>
      <xdr:rowOff>66675</xdr:rowOff>
    </xdr:to>
    <xdr:sp macro="" textlink="">
      <xdr:nvSpPr>
        <xdr:cNvPr id="1031" name="Line 7">
          <a:extLst>
            <a:ext uri="{FF2B5EF4-FFF2-40B4-BE49-F238E27FC236}">
              <a16:creationId xmlns:a16="http://schemas.microsoft.com/office/drawing/2014/main" id="{54DAB1F3-448C-4C6C-82CF-62732762D327}"/>
            </a:ext>
          </a:extLst>
        </xdr:cNvPr>
        <xdr:cNvSpPr>
          <a:spLocks noChangeShapeType="1"/>
        </xdr:cNvSpPr>
      </xdr:nvSpPr>
      <xdr:spPr bwMode="auto">
        <a:xfrm flipH="1">
          <a:off x="466725" y="22288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17</xdr:row>
      <xdr:rowOff>66675</xdr:rowOff>
    </xdr:from>
    <xdr:to>
      <xdr:col>1</xdr:col>
      <xdr:colOff>38100</xdr:colOff>
      <xdr:row>17</xdr:row>
      <xdr:rowOff>66675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32C7B471-EE06-4B23-B355-4EF25A753564}"/>
            </a:ext>
          </a:extLst>
        </xdr:cNvPr>
        <xdr:cNvSpPr>
          <a:spLocks noChangeShapeType="1"/>
        </xdr:cNvSpPr>
      </xdr:nvSpPr>
      <xdr:spPr bwMode="auto">
        <a:xfrm flipH="1">
          <a:off x="466725" y="22288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38100</xdr:colOff>
      <xdr:row>20</xdr:row>
      <xdr:rowOff>0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6AA45AA5-FC43-4515-B81E-64C57CEE1BEB}"/>
            </a:ext>
          </a:extLst>
        </xdr:cNvPr>
        <xdr:cNvSpPr>
          <a:spLocks noChangeShapeType="1"/>
        </xdr:cNvSpPr>
      </xdr:nvSpPr>
      <xdr:spPr bwMode="auto">
        <a:xfrm flipH="1">
          <a:off x="466725" y="23241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20</xdr:row>
      <xdr:rowOff>0</xdr:rowOff>
    </xdr:from>
    <xdr:to>
      <xdr:col>1</xdr:col>
      <xdr:colOff>38100</xdr:colOff>
      <xdr:row>20</xdr:row>
      <xdr:rowOff>0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4DE4FF31-EE83-4C86-AF41-B7BC3E185E20}"/>
            </a:ext>
          </a:extLst>
        </xdr:cNvPr>
        <xdr:cNvSpPr>
          <a:spLocks noChangeShapeType="1"/>
        </xdr:cNvSpPr>
      </xdr:nvSpPr>
      <xdr:spPr bwMode="auto">
        <a:xfrm flipH="1">
          <a:off x="466725" y="23241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17</xdr:row>
      <xdr:rowOff>66675</xdr:rowOff>
    </xdr:from>
    <xdr:to>
      <xdr:col>1</xdr:col>
      <xdr:colOff>38100</xdr:colOff>
      <xdr:row>17</xdr:row>
      <xdr:rowOff>66675</xdr:rowOff>
    </xdr:to>
    <xdr:sp macro="" textlink="">
      <xdr:nvSpPr>
        <xdr:cNvPr id="1035" name="Line 11">
          <a:extLst>
            <a:ext uri="{FF2B5EF4-FFF2-40B4-BE49-F238E27FC236}">
              <a16:creationId xmlns:a16="http://schemas.microsoft.com/office/drawing/2014/main" id="{133E1223-CF66-4C00-BAC5-3FE077B7D486}"/>
            </a:ext>
          </a:extLst>
        </xdr:cNvPr>
        <xdr:cNvSpPr>
          <a:spLocks noChangeShapeType="1"/>
        </xdr:cNvSpPr>
      </xdr:nvSpPr>
      <xdr:spPr bwMode="auto">
        <a:xfrm flipH="1">
          <a:off x="466725" y="22288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4"/>
  <sheetViews>
    <sheetView tabSelected="1" view="pageBreakPreview" zoomScale="150" zoomScaleNormal="85" zoomScaleSheetLayoutView="150" workbookViewId="0">
      <selection activeCell="G18" sqref="G18"/>
    </sheetView>
  </sheetViews>
  <sheetFormatPr defaultRowHeight="12.75" x14ac:dyDescent="0.2"/>
  <cols>
    <col min="1" max="1" width="7" customWidth="1"/>
    <col min="2" max="2" width="6.140625" customWidth="1"/>
    <col min="4" max="4" width="9.28515625" customWidth="1"/>
    <col min="5" max="5" width="9.140625" style="1"/>
    <col min="6" max="6" width="9.140625" style="2"/>
    <col min="7" max="7" width="9.28515625" style="2" customWidth="1"/>
    <col min="8" max="8" width="9.140625" style="1"/>
    <col min="9" max="9" width="9.140625" style="2"/>
    <col min="10" max="10" width="9.28515625" style="2" customWidth="1"/>
  </cols>
  <sheetData>
    <row r="1" spans="1:12" ht="47.25" customHeight="1" x14ac:dyDescent="0.25">
      <c r="A1" s="3"/>
      <c r="B1" s="23" t="s">
        <v>0</v>
      </c>
      <c r="C1" s="23"/>
      <c r="D1" s="23"/>
      <c r="E1" s="23"/>
      <c r="F1" s="23"/>
      <c r="G1" s="23"/>
      <c r="H1" s="23"/>
      <c r="I1" s="23"/>
      <c r="J1" s="23"/>
    </row>
    <row r="2" spans="1:12" hidden="1" x14ac:dyDescent="0.2">
      <c r="A2" s="3"/>
      <c r="B2" s="24" t="s">
        <v>1</v>
      </c>
      <c r="C2" s="24"/>
      <c r="D2" s="24"/>
      <c r="E2" s="24"/>
      <c r="F2" s="24"/>
      <c r="G2" s="24"/>
      <c r="H2" s="24"/>
      <c r="I2" s="24"/>
      <c r="J2" s="24"/>
    </row>
    <row r="3" spans="1:12" x14ac:dyDescent="0.2">
      <c r="A3" s="25" t="s">
        <v>2</v>
      </c>
      <c r="B3" s="26"/>
      <c r="C3" s="26"/>
      <c r="D3" s="4"/>
      <c r="E3" s="27" t="s">
        <v>3</v>
      </c>
      <c r="F3" s="27"/>
      <c r="G3" s="27"/>
      <c r="H3" s="28" t="s">
        <v>4</v>
      </c>
      <c r="I3" s="28"/>
      <c r="J3" s="28"/>
      <c r="K3" s="5"/>
      <c r="L3" s="6"/>
    </row>
    <row r="4" spans="1:12" x14ac:dyDescent="0.2">
      <c r="A4" s="25"/>
      <c r="B4" s="7" t="s">
        <v>5</v>
      </c>
      <c r="C4" s="7" t="s">
        <v>6</v>
      </c>
      <c r="D4" s="7" t="s">
        <v>7</v>
      </c>
      <c r="E4" s="7" t="s">
        <v>8</v>
      </c>
      <c r="F4" s="7" t="s">
        <v>9</v>
      </c>
      <c r="G4" s="7" t="s">
        <v>10</v>
      </c>
      <c r="H4" s="7" t="s">
        <v>8</v>
      </c>
      <c r="I4" s="7" t="s">
        <v>9</v>
      </c>
      <c r="J4" s="8" t="s">
        <v>10</v>
      </c>
      <c r="K4" s="6"/>
      <c r="L4" s="6"/>
    </row>
    <row r="5" spans="1:12" x14ac:dyDescent="0.2">
      <c r="A5" s="25"/>
      <c r="B5" s="9" t="s">
        <v>11</v>
      </c>
      <c r="C5" s="9" t="s">
        <v>11</v>
      </c>
      <c r="D5" s="9" t="s">
        <v>12</v>
      </c>
      <c r="E5" s="9" t="s">
        <v>13</v>
      </c>
      <c r="F5" s="9" t="s">
        <v>14</v>
      </c>
      <c r="G5" s="9" t="s">
        <v>15</v>
      </c>
      <c r="H5" s="9" t="s">
        <v>13</v>
      </c>
      <c r="I5" s="9" t="s">
        <v>14</v>
      </c>
      <c r="J5" s="10" t="s">
        <v>15</v>
      </c>
      <c r="K5" s="6"/>
      <c r="L5" s="6"/>
    </row>
    <row r="6" spans="1:12" ht="12" customHeight="1" x14ac:dyDescent="0.2">
      <c r="A6" s="11"/>
      <c r="B6" s="12"/>
      <c r="C6" s="12"/>
      <c r="D6" s="13" t="s">
        <v>16</v>
      </c>
      <c r="E6" s="13" t="s">
        <v>16</v>
      </c>
      <c r="F6" s="13" t="s">
        <v>16</v>
      </c>
      <c r="G6" s="13" t="s">
        <v>17</v>
      </c>
      <c r="H6" s="13" t="s">
        <v>16</v>
      </c>
      <c r="I6" s="13" t="s">
        <v>16</v>
      </c>
      <c r="J6" s="14" t="s">
        <v>17</v>
      </c>
      <c r="K6" s="6"/>
    </row>
    <row r="7" spans="1:12" x14ac:dyDescent="0.2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</row>
    <row r="8" spans="1:12" ht="6" customHeight="1" x14ac:dyDescent="0.2">
      <c r="A8" s="29"/>
      <c r="B8" s="30">
        <v>0</v>
      </c>
      <c r="C8" s="31">
        <v>15</v>
      </c>
      <c r="D8" s="32">
        <f>IF(C10-C8&lt;0,1000)+C10-C8</f>
        <v>8.14</v>
      </c>
      <c r="E8" s="33">
        <v>7.6</v>
      </c>
      <c r="F8" s="34">
        <f>(E10+E8)/2</f>
        <v>6.9949999999999992</v>
      </c>
      <c r="G8" s="32">
        <f>D8*F8</f>
        <v>56.939299999999996</v>
      </c>
      <c r="H8" s="33">
        <v>11.9</v>
      </c>
      <c r="I8" s="32">
        <f>(H8+H10)/2</f>
        <v>9.4499999999999993</v>
      </c>
      <c r="J8" s="35">
        <f>D8*I8</f>
        <v>76.923000000000002</v>
      </c>
    </row>
    <row r="9" spans="1:12" ht="6" customHeight="1" x14ac:dyDescent="0.2">
      <c r="A9" s="29"/>
      <c r="B9" s="30"/>
      <c r="C9" s="31"/>
      <c r="D9" s="32"/>
      <c r="E9" s="33"/>
      <c r="F9" s="34"/>
      <c r="G9" s="32"/>
      <c r="H9" s="33"/>
      <c r="I9" s="32"/>
      <c r="J9" s="35"/>
    </row>
    <row r="10" spans="1:12" ht="6" customHeight="1" x14ac:dyDescent="0.2">
      <c r="A10" s="36">
        <v>46</v>
      </c>
      <c r="B10" s="30">
        <v>0</v>
      </c>
      <c r="C10" s="31">
        <v>23.14</v>
      </c>
      <c r="D10" s="32"/>
      <c r="E10" s="33">
        <v>6.39</v>
      </c>
      <c r="F10" s="34"/>
      <c r="G10" s="32"/>
      <c r="H10" s="33">
        <v>7</v>
      </c>
      <c r="I10" s="32"/>
      <c r="J10" s="35"/>
    </row>
    <row r="11" spans="1:12" ht="6" customHeight="1" x14ac:dyDescent="0.2">
      <c r="A11" s="36"/>
      <c r="B11" s="30"/>
      <c r="C11" s="31"/>
      <c r="D11" s="33">
        <f>IF(C12-C10&lt;0,1000)+C12-C10</f>
        <v>11.86</v>
      </c>
      <c r="E11" s="33"/>
      <c r="F11" s="33">
        <f>(E10+E12)/2</f>
        <v>5.5299999999999994</v>
      </c>
      <c r="G11" s="33">
        <f>D11*F11</f>
        <v>65.585799999999992</v>
      </c>
      <c r="H11" s="33"/>
      <c r="I11" s="33">
        <f>(H10+H12)/2</f>
        <v>6.08</v>
      </c>
      <c r="J11" s="37">
        <f>D11*I11</f>
        <v>72.108800000000002</v>
      </c>
    </row>
    <row r="12" spans="1:12" ht="6" customHeight="1" x14ac:dyDescent="0.2">
      <c r="A12" s="36"/>
      <c r="B12" s="38">
        <v>0</v>
      </c>
      <c r="C12" s="39">
        <v>35</v>
      </c>
      <c r="D12" s="33"/>
      <c r="E12" s="33">
        <v>4.67</v>
      </c>
      <c r="F12" s="33"/>
      <c r="G12" s="33"/>
      <c r="H12" s="33">
        <v>5.16</v>
      </c>
      <c r="I12" s="33"/>
      <c r="J12" s="37"/>
    </row>
    <row r="13" spans="1:12" ht="6" customHeight="1" x14ac:dyDescent="0.2">
      <c r="A13" s="36"/>
      <c r="B13" s="38"/>
      <c r="C13" s="39"/>
      <c r="D13" s="33">
        <f>IF(C14-C12&lt;0,1000)+C14-C12</f>
        <v>7.5799999999999983</v>
      </c>
      <c r="E13" s="33"/>
      <c r="F13" s="33">
        <f>(E12+E14)/2</f>
        <v>2.6850000000000001</v>
      </c>
      <c r="G13" s="33">
        <f>D13*F13</f>
        <v>20.352299999999996</v>
      </c>
      <c r="H13" s="33"/>
      <c r="I13" s="33">
        <f>(H12+H14)/2</f>
        <v>3.1</v>
      </c>
      <c r="J13" s="37">
        <f>D13*I13</f>
        <v>23.497999999999994</v>
      </c>
    </row>
    <row r="14" spans="1:12" ht="6" customHeight="1" x14ac:dyDescent="0.2">
      <c r="A14" s="36"/>
      <c r="B14" s="38">
        <v>0</v>
      </c>
      <c r="C14" s="31">
        <v>42.58</v>
      </c>
      <c r="D14" s="33"/>
      <c r="E14" s="33">
        <v>0.7</v>
      </c>
      <c r="F14" s="33"/>
      <c r="G14" s="33"/>
      <c r="H14" s="33">
        <v>1.04</v>
      </c>
      <c r="I14" s="33"/>
      <c r="J14" s="37"/>
    </row>
    <row r="15" spans="1:12" ht="6" customHeight="1" x14ac:dyDescent="0.2">
      <c r="A15" s="36"/>
      <c r="B15" s="38"/>
      <c r="C15" s="31"/>
      <c r="D15" s="33"/>
      <c r="E15" s="33"/>
      <c r="F15" s="33"/>
      <c r="G15" s="33"/>
      <c r="H15" s="33"/>
      <c r="I15" s="33"/>
      <c r="J15" s="37"/>
    </row>
    <row r="16" spans="1:12" ht="6" customHeight="1" x14ac:dyDescent="0.2">
      <c r="A16" s="16"/>
      <c r="B16" s="17"/>
      <c r="C16" s="18"/>
      <c r="D16" s="33"/>
      <c r="E16" s="19"/>
      <c r="F16" s="33"/>
      <c r="G16" s="33"/>
      <c r="H16" s="19"/>
      <c r="I16" s="33"/>
      <c r="J16" s="33"/>
    </row>
    <row r="17" spans="1:10" ht="6" customHeight="1" x14ac:dyDescent="0.2">
      <c r="A17" s="16"/>
      <c r="B17" s="17"/>
      <c r="C17" s="18"/>
      <c r="D17" s="19"/>
      <c r="E17" s="19"/>
      <c r="F17" s="19"/>
      <c r="G17" s="19"/>
      <c r="H17" s="19"/>
      <c r="I17" s="19"/>
      <c r="J17" s="19"/>
    </row>
    <row r="18" spans="1:10" ht="6" customHeight="1" x14ac:dyDescent="0.2">
      <c r="A18" s="16"/>
      <c r="B18" s="17"/>
      <c r="C18" s="18"/>
      <c r="D18" s="19"/>
      <c r="E18" s="19"/>
      <c r="F18" s="19"/>
      <c r="G18" s="19"/>
      <c r="H18" s="19"/>
      <c r="I18" s="19"/>
      <c r="J18" s="19"/>
    </row>
    <row r="19" spans="1:10" ht="6" customHeight="1" x14ac:dyDescent="0.2">
      <c r="A19" s="20"/>
      <c r="B19" s="21"/>
      <c r="C19" s="21"/>
      <c r="D19" s="19"/>
      <c r="E19" s="19"/>
      <c r="F19" s="19"/>
      <c r="G19" s="19"/>
      <c r="H19" s="19"/>
      <c r="I19" s="19"/>
      <c r="J19" s="19"/>
    </row>
    <row r="20" spans="1:10" ht="0.75" customHeight="1" x14ac:dyDescent="0.2">
      <c r="A20" s="20" t="e">
        <f>#REF!+1</f>
        <v>#REF!</v>
      </c>
      <c r="B20" s="21"/>
      <c r="C20" s="22"/>
      <c r="D20" s="19"/>
      <c r="E20" s="19"/>
      <c r="F20" s="19"/>
      <c r="G20" s="19"/>
      <c r="H20" s="19"/>
      <c r="I20" s="19"/>
      <c r="J20" s="19"/>
    </row>
    <row r="21" spans="1:10" ht="7.5" customHeight="1" x14ac:dyDescent="0.2">
      <c r="A21" s="40" t="s">
        <v>18</v>
      </c>
      <c r="B21" s="40"/>
      <c r="C21" s="40"/>
      <c r="D21" s="41">
        <f>SUM(D8:D18)</f>
        <v>27.58</v>
      </c>
      <c r="E21" s="42"/>
      <c r="F21" s="42"/>
      <c r="G21" s="41">
        <f>SUM(G8:G18)</f>
        <v>142.87739999999997</v>
      </c>
      <c r="H21" s="43"/>
      <c r="I21" s="43"/>
      <c r="J21" s="41">
        <f>SUM(J8:J18)</f>
        <v>172.52979999999999</v>
      </c>
    </row>
    <row r="22" spans="1:10" ht="7.5" customHeight="1" x14ac:dyDescent="0.2">
      <c r="A22" s="40"/>
      <c r="B22" s="40"/>
      <c r="C22" s="40"/>
      <c r="D22" s="41"/>
      <c r="E22" s="42"/>
      <c r="F22" s="42"/>
      <c r="G22" s="41"/>
      <c r="H22" s="43"/>
      <c r="I22" s="43"/>
      <c r="J22" s="41"/>
    </row>
    <row r="23" spans="1:10" ht="7.5" customHeight="1" x14ac:dyDescent="0.2">
      <c r="A23" s="40"/>
      <c r="B23" s="40"/>
      <c r="C23" s="40"/>
      <c r="D23" s="41"/>
      <c r="E23" s="42"/>
      <c r="F23" s="42"/>
      <c r="G23" s="41"/>
      <c r="H23" s="43"/>
      <c r="I23" s="43"/>
      <c r="J23" s="41"/>
    </row>
    <row r="24" spans="1:10" ht="7.5" customHeight="1" x14ac:dyDescent="0.2">
      <c r="A24" s="40" t="s">
        <v>19</v>
      </c>
      <c r="B24" s="40"/>
      <c r="C24" s="40"/>
      <c r="D24" s="40"/>
      <c r="E24" s="40"/>
      <c r="F24" s="40"/>
      <c r="G24" s="44">
        <f>G21+J21</f>
        <v>315.40719999999999</v>
      </c>
      <c r="H24" s="44"/>
      <c r="I24" s="44"/>
      <c r="J24" s="44"/>
    </row>
    <row r="25" spans="1:10" ht="7.5" customHeight="1" x14ac:dyDescent="0.2">
      <c r="A25" s="40"/>
      <c r="B25" s="40"/>
      <c r="C25" s="40"/>
      <c r="D25" s="40"/>
      <c r="E25" s="40"/>
      <c r="F25" s="40"/>
      <c r="G25" s="44"/>
      <c r="H25" s="44"/>
      <c r="I25" s="44"/>
      <c r="J25" s="44"/>
    </row>
    <row r="26" spans="1:10" ht="7.5" customHeight="1" x14ac:dyDescent="0.2">
      <c r="A26" s="40"/>
      <c r="B26" s="40"/>
      <c r="C26" s="40"/>
      <c r="D26" s="40"/>
      <c r="E26" s="40"/>
      <c r="F26" s="40"/>
      <c r="G26" s="44"/>
      <c r="H26" s="44"/>
      <c r="I26" s="44"/>
      <c r="J26" s="44"/>
    </row>
    <row r="27" spans="1:10" ht="7.5" customHeight="1" x14ac:dyDescent="0.2">
      <c r="A27" s="45"/>
      <c r="B27" s="45"/>
      <c r="C27" s="45"/>
      <c r="D27" s="45"/>
      <c r="E27" s="45"/>
      <c r="F27" s="45"/>
      <c r="G27" s="44"/>
      <c r="H27" s="44"/>
      <c r="I27" s="44"/>
      <c r="J27" s="44"/>
    </row>
    <row r="28" spans="1:10" ht="7.5" customHeight="1" x14ac:dyDescent="0.2">
      <c r="A28" s="45"/>
      <c r="B28" s="45"/>
      <c r="C28" s="45"/>
      <c r="D28" s="45"/>
      <c r="E28" s="45"/>
      <c r="F28" s="45"/>
      <c r="G28" s="44"/>
      <c r="H28" s="44"/>
      <c r="I28" s="44"/>
      <c r="J28" s="44"/>
    </row>
    <row r="29" spans="1:10" ht="7.5" customHeight="1" x14ac:dyDescent="0.2">
      <c r="A29" s="45"/>
      <c r="B29" s="45"/>
      <c r="C29" s="45"/>
      <c r="D29" s="45"/>
      <c r="E29" s="45"/>
      <c r="F29" s="45"/>
      <c r="G29" s="44"/>
      <c r="H29" s="44"/>
      <c r="I29" s="44"/>
      <c r="J29" s="44"/>
    </row>
    <row r="30" spans="1:10" ht="7.5" customHeight="1" x14ac:dyDescent="0.2">
      <c r="E30" s="2"/>
      <c r="H30" s="2"/>
    </row>
    <row r="31" spans="1:10" ht="7.5" customHeight="1" x14ac:dyDescent="0.2">
      <c r="E31" s="2"/>
      <c r="H31" s="2"/>
    </row>
    <row r="32" spans="1:10" ht="7.5" customHeight="1" x14ac:dyDescent="0.2">
      <c r="E32" s="2"/>
      <c r="H32" s="2"/>
    </row>
    <row r="33" spans="5:8" ht="7.5" customHeight="1" x14ac:dyDescent="0.2">
      <c r="E33" s="2"/>
      <c r="H33" s="2"/>
    </row>
    <row r="34" spans="5:8" ht="7.5" customHeight="1" x14ac:dyDescent="0.2">
      <c r="E34" s="2"/>
      <c r="H34" s="2"/>
    </row>
    <row r="35" spans="5:8" ht="7.5" customHeight="1" x14ac:dyDescent="0.2">
      <c r="E35" s="2"/>
      <c r="H35" s="2"/>
    </row>
    <row r="36" spans="5:8" ht="7.5" customHeight="1" x14ac:dyDescent="0.2">
      <c r="E36" s="2"/>
      <c r="H36" s="2"/>
    </row>
    <row r="37" spans="5:8" ht="7.5" customHeight="1" x14ac:dyDescent="0.2">
      <c r="E37" s="2"/>
      <c r="H37" s="2"/>
    </row>
    <row r="38" spans="5:8" ht="7.5" customHeight="1" x14ac:dyDescent="0.2">
      <c r="E38" s="2"/>
      <c r="H38" s="2"/>
    </row>
    <row r="39" spans="5:8" ht="7.5" customHeight="1" x14ac:dyDescent="0.2">
      <c r="E39" s="2"/>
      <c r="H39" s="2"/>
    </row>
    <row r="40" spans="5:8" ht="7.5" customHeight="1" x14ac:dyDescent="0.2">
      <c r="E40" s="2"/>
      <c r="H40" s="2"/>
    </row>
    <row r="41" spans="5:8" ht="7.5" customHeight="1" x14ac:dyDescent="0.2">
      <c r="E41" s="2"/>
      <c r="H41" s="2"/>
    </row>
    <row r="42" spans="5:8" ht="7.5" customHeight="1" x14ac:dyDescent="0.2">
      <c r="E42" s="2"/>
      <c r="H42" s="2"/>
    </row>
    <row r="43" spans="5:8" ht="7.5" customHeight="1" x14ac:dyDescent="0.2">
      <c r="E43" s="2"/>
      <c r="H43" s="2"/>
    </row>
    <row r="44" spans="5:8" ht="7.5" customHeight="1" x14ac:dyDescent="0.2">
      <c r="E44" s="2"/>
      <c r="H44" s="2"/>
    </row>
    <row r="45" spans="5:8" ht="7.5" customHeight="1" x14ac:dyDescent="0.2">
      <c r="E45" s="2"/>
      <c r="H45" s="2"/>
    </row>
    <row r="46" spans="5:8" ht="7.5" customHeight="1" x14ac:dyDescent="0.2">
      <c r="E46" s="2"/>
      <c r="H46" s="2"/>
    </row>
    <row r="47" spans="5:8" ht="7.5" customHeight="1" x14ac:dyDescent="0.2">
      <c r="E47" s="2"/>
      <c r="H47" s="2"/>
    </row>
    <row r="48" spans="5:8" ht="7.5" customHeight="1" x14ac:dyDescent="0.2">
      <c r="E48" s="2"/>
      <c r="H48" s="2"/>
    </row>
    <row r="49" spans="5:8" ht="7.5" customHeight="1" x14ac:dyDescent="0.2">
      <c r="E49" s="2"/>
      <c r="H49" s="2"/>
    </row>
    <row r="50" spans="5:8" ht="7.5" customHeight="1" x14ac:dyDescent="0.2">
      <c r="E50" s="2"/>
      <c r="H50" s="2"/>
    </row>
    <row r="51" spans="5:8" ht="7.5" customHeight="1" x14ac:dyDescent="0.2">
      <c r="E51" s="2"/>
      <c r="H51" s="2"/>
    </row>
    <row r="52" spans="5:8" ht="7.5" customHeight="1" x14ac:dyDescent="0.2">
      <c r="E52" s="2"/>
      <c r="H52" s="2"/>
    </row>
    <row r="53" spans="5:8" ht="7.5" customHeight="1" x14ac:dyDescent="0.2">
      <c r="E53" s="2"/>
      <c r="H53" s="2"/>
    </row>
    <row r="54" spans="5:8" ht="7.5" customHeight="1" x14ac:dyDescent="0.2">
      <c r="E54" s="2"/>
      <c r="H54" s="2"/>
    </row>
    <row r="55" spans="5:8" ht="7.5" customHeight="1" x14ac:dyDescent="0.2">
      <c r="E55" s="2"/>
      <c r="H55" s="2"/>
    </row>
    <row r="56" spans="5:8" ht="7.5" customHeight="1" x14ac:dyDescent="0.2">
      <c r="E56" s="2"/>
      <c r="H56" s="2"/>
    </row>
    <row r="57" spans="5:8" ht="7.5" customHeight="1" x14ac:dyDescent="0.2">
      <c r="E57" s="2"/>
      <c r="H57" s="2"/>
    </row>
    <row r="58" spans="5:8" ht="7.5" customHeight="1" x14ac:dyDescent="0.2">
      <c r="E58" s="2"/>
      <c r="H58" s="2"/>
    </row>
    <row r="59" spans="5:8" ht="7.5" customHeight="1" x14ac:dyDescent="0.2"/>
    <row r="60" spans="5:8" ht="7.5" customHeight="1" x14ac:dyDescent="0.2"/>
    <row r="61" spans="5:8" ht="7.5" customHeight="1" x14ac:dyDescent="0.2"/>
    <row r="62" spans="5:8" ht="7.5" customHeight="1" x14ac:dyDescent="0.2"/>
    <row r="63" spans="5:8" ht="7.5" customHeight="1" x14ac:dyDescent="0.2"/>
    <row r="64" spans="5:8" ht="7.5" customHeight="1" x14ac:dyDescent="0.2"/>
    <row r="65" ht="7.5" customHeight="1" x14ac:dyDescent="0.2"/>
    <row r="66" ht="7.5" customHeight="1" x14ac:dyDescent="0.2"/>
    <row r="67" ht="7.5" customHeight="1" x14ac:dyDescent="0.2"/>
    <row r="68" ht="7.5" customHeight="1" x14ac:dyDescent="0.2"/>
    <row r="69" ht="7.5" customHeight="1" x14ac:dyDescent="0.2"/>
    <row r="70" ht="7.5" customHeight="1" x14ac:dyDescent="0.2"/>
    <row r="71" ht="7.5" customHeight="1" x14ac:dyDescent="0.2"/>
    <row r="72" ht="7.5" customHeight="1" x14ac:dyDescent="0.2"/>
    <row r="73" ht="7.5" customHeight="1" x14ac:dyDescent="0.2"/>
    <row r="74" ht="7.5" customHeight="1" x14ac:dyDescent="0.2"/>
    <row r="75" ht="7.5" customHeight="1" x14ac:dyDescent="0.2"/>
    <row r="76" ht="7.5" customHeight="1" x14ac:dyDescent="0.2"/>
    <row r="77" ht="7.5" customHeight="1" x14ac:dyDescent="0.2"/>
    <row r="78" ht="7.5" customHeight="1" x14ac:dyDescent="0.2"/>
    <row r="79" ht="7.5" customHeight="1" x14ac:dyDescent="0.2"/>
    <row r="80" ht="7.5" customHeight="1" x14ac:dyDescent="0.2"/>
    <row r="81" ht="7.5" customHeight="1" x14ac:dyDescent="0.2"/>
    <row r="82" ht="7.5" customHeight="1" x14ac:dyDescent="0.2"/>
    <row r="83" ht="7.5" customHeight="1" x14ac:dyDescent="0.2"/>
    <row r="84" ht="7.5" customHeight="1" x14ac:dyDescent="0.2"/>
    <row r="85" ht="7.5" customHeight="1" x14ac:dyDescent="0.2"/>
    <row r="86" ht="7.5" customHeight="1" x14ac:dyDescent="0.2"/>
    <row r="87" ht="7.5" customHeight="1" x14ac:dyDescent="0.2"/>
    <row r="88" ht="7.5" customHeight="1" x14ac:dyDescent="0.2"/>
    <row r="89" ht="7.5" customHeight="1" x14ac:dyDescent="0.2"/>
    <row r="90" ht="7.5" customHeight="1" x14ac:dyDescent="0.2"/>
    <row r="91" ht="7.5" customHeight="1" x14ac:dyDescent="0.2"/>
    <row r="92" ht="7.5" customHeight="1" x14ac:dyDescent="0.2"/>
    <row r="93" ht="7.5" customHeight="1" x14ac:dyDescent="0.2"/>
    <row r="94" ht="7.5" customHeight="1" x14ac:dyDescent="0.2"/>
    <row r="95" ht="7.5" customHeight="1" x14ac:dyDescent="0.2"/>
    <row r="96" ht="7.5" customHeight="1" x14ac:dyDescent="0.2"/>
    <row r="97" ht="7.5" customHeight="1" x14ac:dyDescent="0.2"/>
    <row r="98" ht="7.5" customHeight="1" x14ac:dyDescent="0.2"/>
    <row r="99" ht="7.5" customHeight="1" x14ac:dyDescent="0.2"/>
    <row r="100" ht="7.5" customHeight="1" x14ac:dyDescent="0.2"/>
    <row r="101" ht="7.5" customHeight="1" x14ac:dyDescent="0.2"/>
    <row r="102" ht="7.5" customHeight="1" x14ac:dyDescent="0.2"/>
    <row r="103" ht="7.5" customHeight="1" x14ac:dyDescent="0.2"/>
    <row r="104" ht="7.5" customHeight="1" x14ac:dyDescent="0.2"/>
    <row r="105" ht="7.5" customHeight="1" x14ac:dyDescent="0.2"/>
    <row r="106" ht="7.5" customHeight="1" x14ac:dyDescent="0.2"/>
    <row r="107" ht="7.5" customHeight="1" x14ac:dyDescent="0.2"/>
    <row r="108" ht="7.5" customHeight="1" x14ac:dyDescent="0.2"/>
    <row r="109" ht="7.5" customHeight="1" x14ac:dyDescent="0.2"/>
    <row r="110" ht="7.5" customHeight="1" x14ac:dyDescent="0.2"/>
    <row r="111" ht="7.5" customHeight="1" x14ac:dyDescent="0.2"/>
    <row r="112" ht="7.5" customHeight="1" x14ac:dyDescent="0.2"/>
    <row r="113" ht="7.5" customHeight="1" x14ac:dyDescent="0.2"/>
    <row r="114" ht="7.5" customHeight="1" x14ac:dyDescent="0.2"/>
    <row r="115" ht="7.5" customHeight="1" x14ac:dyDescent="0.2"/>
    <row r="116" ht="7.5" customHeight="1" x14ac:dyDescent="0.2"/>
    <row r="117" ht="7.5" customHeight="1" x14ac:dyDescent="0.2"/>
    <row r="118" ht="7.5" customHeight="1" x14ac:dyDescent="0.2"/>
    <row r="119" ht="7.5" customHeight="1" x14ac:dyDescent="0.2"/>
    <row r="120" ht="7.5" customHeight="1" x14ac:dyDescent="0.2"/>
    <row r="121" ht="7.5" customHeight="1" x14ac:dyDescent="0.2"/>
    <row r="122" ht="7.5" customHeight="1" x14ac:dyDescent="0.2"/>
    <row r="123" ht="7.5" customHeight="1" x14ac:dyDescent="0.2"/>
    <row r="124" ht="7.5" customHeight="1" x14ac:dyDescent="0.2"/>
    <row r="125" ht="7.5" customHeight="1" x14ac:dyDescent="0.2"/>
    <row r="126" ht="7.5" customHeight="1" x14ac:dyDescent="0.2"/>
    <row r="127" ht="7.5" customHeight="1" x14ac:dyDescent="0.2"/>
    <row r="128" ht="7.5" customHeight="1" x14ac:dyDescent="0.2"/>
    <row r="129" ht="7.5" customHeight="1" x14ac:dyDescent="0.2"/>
    <row r="130" ht="7.5" customHeight="1" x14ac:dyDescent="0.2"/>
    <row r="131" ht="7.5" customHeight="1" x14ac:dyDescent="0.2"/>
    <row r="132" ht="7.5" customHeight="1" x14ac:dyDescent="0.2"/>
    <row r="133" ht="7.5" customHeight="1" x14ac:dyDescent="0.2"/>
    <row r="134" ht="7.5" customHeight="1" x14ac:dyDescent="0.2"/>
    <row r="135" ht="7.5" customHeight="1" x14ac:dyDescent="0.2"/>
    <row r="136" ht="7.5" customHeight="1" x14ac:dyDescent="0.2"/>
    <row r="137" ht="7.5" customHeight="1" x14ac:dyDescent="0.2"/>
    <row r="138" ht="7.5" customHeight="1" x14ac:dyDescent="0.2"/>
    <row r="139" ht="7.5" customHeight="1" x14ac:dyDescent="0.2"/>
    <row r="140" ht="7.5" customHeight="1" x14ac:dyDescent="0.2"/>
    <row r="141" ht="7.5" customHeight="1" x14ac:dyDescent="0.2"/>
    <row r="142" ht="7.5" customHeight="1" x14ac:dyDescent="0.2"/>
    <row r="143" ht="7.5" customHeight="1" x14ac:dyDescent="0.2"/>
    <row r="144" ht="7.5" customHeight="1" x14ac:dyDescent="0.2"/>
  </sheetData>
  <mergeCells count="56">
    <mergeCell ref="A24:F26"/>
    <mergeCell ref="G24:J26"/>
    <mergeCell ref="A27:F29"/>
    <mergeCell ref="G27:J29"/>
    <mergeCell ref="F15:F16"/>
    <mergeCell ref="G15:G16"/>
    <mergeCell ref="I15:I16"/>
    <mergeCell ref="J15:J16"/>
    <mergeCell ref="A21:C23"/>
    <mergeCell ref="D21:D23"/>
    <mergeCell ref="E21:F23"/>
    <mergeCell ref="G21:G23"/>
    <mergeCell ref="H21:I23"/>
    <mergeCell ref="J21:J23"/>
    <mergeCell ref="F13:F14"/>
    <mergeCell ref="G13:G14"/>
    <mergeCell ref="I13:I14"/>
    <mergeCell ref="J13:J14"/>
    <mergeCell ref="A14:A15"/>
    <mergeCell ref="B14:B15"/>
    <mergeCell ref="C14:C15"/>
    <mergeCell ref="E14:E15"/>
    <mergeCell ref="H14:H15"/>
    <mergeCell ref="D15:D16"/>
    <mergeCell ref="F11:F12"/>
    <mergeCell ref="G11:G12"/>
    <mergeCell ref="I11:I12"/>
    <mergeCell ref="J11:J12"/>
    <mergeCell ref="A12:A13"/>
    <mergeCell ref="B12:B13"/>
    <mergeCell ref="C12:C13"/>
    <mergeCell ref="E12:E13"/>
    <mergeCell ref="H12:H13"/>
    <mergeCell ref="D13:D14"/>
    <mergeCell ref="G8:G10"/>
    <mergeCell ref="H8:H9"/>
    <mergeCell ref="I8:I10"/>
    <mergeCell ref="J8:J10"/>
    <mergeCell ref="A10:A11"/>
    <mergeCell ref="B10:B11"/>
    <mergeCell ref="C10:C11"/>
    <mergeCell ref="E10:E11"/>
    <mergeCell ref="H10:H11"/>
    <mergeCell ref="D11:D12"/>
    <mergeCell ref="A8:A9"/>
    <mergeCell ref="B8:B9"/>
    <mergeCell ref="C8:C9"/>
    <mergeCell ref="D8:D10"/>
    <mergeCell ref="E8:E9"/>
    <mergeCell ref="F8:F10"/>
    <mergeCell ref="B1:J1"/>
    <mergeCell ref="B2:J2"/>
    <mergeCell ref="A3:A5"/>
    <mergeCell ref="B3:C3"/>
    <mergeCell ref="E3:G3"/>
    <mergeCell ref="H3:J3"/>
  </mergeCells>
  <printOptions horizontalCentered="1" verticalCentered="1"/>
  <pageMargins left="0.78749999999999998" right="0.78749999999999998" top="0.39374999999999999" bottom="0.86597222222222225" header="0.51180555555555562" footer="0.47222222222222227"/>
  <pageSetup paperSize="9" scale="75" firstPageNumber="0" orientation="portrait" horizontalDpi="300" verticalDpi="300" r:id="rId1"/>
  <headerFooter alignWithMargins="0">
    <oddFooter>&amp;CStrona &amp;P</oddFooter>
  </headerFooter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tłuczeń W_wa doln 1_sz odcinek </vt:lpstr>
      <vt:lpstr>'tłuczeń W_wa doln 1_sz odcinek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Wierzchoś</dc:creator>
  <cp:lastModifiedBy>Agnieszka Wierzchoś</cp:lastModifiedBy>
  <dcterms:created xsi:type="dcterms:W3CDTF">2019-08-22T06:39:13Z</dcterms:created>
  <dcterms:modified xsi:type="dcterms:W3CDTF">2019-08-22T06:39:13Z</dcterms:modified>
</cp:coreProperties>
</file>