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alova\Desktop\Przetargi\2023\PCUW.261.2.6.2023 - Żywność POW\Postępowanie\"/>
    </mc:Choice>
  </mc:AlternateContent>
  <xr:revisionPtr revIDLastSave="0" documentId="8_{C32944A7-0A0C-4651-A5F0-EAD4A526E0A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z. I Artykuły spoż." sheetId="1" r:id="rId1"/>
    <sheet name="Cz.II Nabiał" sheetId="2" r:id="rId2"/>
    <sheet name="Cz. III Warzywa i owoce" sheetId="3" r:id="rId3"/>
    <sheet name="Cz. IV Mięso i wędliny" sheetId="4" r:id="rId4"/>
    <sheet name="Cz. V Pieczywo i ciasto" sheetId="5" r:id="rId5"/>
    <sheet name="Cz. VI Drób" sheetId="6" r:id="rId6"/>
    <sheet name="Cz. VII Ryby" sheetId="7" r:id="rId7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6" i="1" l="1"/>
  <c r="J7" i="7"/>
  <c r="J14" i="6"/>
  <c r="J9" i="6"/>
  <c r="J7" i="6"/>
  <c r="J24" i="5"/>
  <c r="J20" i="5"/>
  <c r="J19" i="5"/>
  <c r="J33" i="4"/>
  <c r="J29" i="4"/>
  <c r="J28" i="4"/>
  <c r="J27" i="4"/>
  <c r="J46" i="3"/>
  <c r="J42" i="3"/>
  <c r="J41" i="3"/>
  <c r="J21" i="3"/>
  <c r="J7" i="1"/>
  <c r="J8" i="7" l="1"/>
  <c r="J10" i="7" s="1"/>
  <c r="J14" i="7" s="1"/>
  <c r="J9" i="7"/>
  <c r="J8" i="6"/>
  <c r="J10" i="6" s="1"/>
  <c r="J8" i="5"/>
  <c r="J9" i="5"/>
  <c r="J10" i="5"/>
  <c r="J11" i="5"/>
  <c r="J12" i="5"/>
  <c r="J13" i="5"/>
  <c r="J14" i="5"/>
  <c r="J15" i="5"/>
  <c r="J16" i="5"/>
  <c r="J17" i="5"/>
  <c r="J18" i="5"/>
  <c r="J7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7" i="3"/>
  <c r="J8" i="2"/>
  <c r="J9" i="2"/>
  <c r="J10" i="2"/>
  <c r="J11" i="2"/>
  <c r="J12" i="2"/>
  <c r="J13" i="2"/>
  <c r="J14" i="2"/>
  <c r="J15" i="2"/>
  <c r="J16" i="2"/>
  <c r="J17" i="2"/>
  <c r="J18" i="2"/>
  <c r="J19" i="2"/>
  <c r="J7" i="2"/>
  <c r="J24" i="2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83" i="1" s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5" i="1" l="1"/>
  <c r="J87" i="1" s="1"/>
  <c r="J82" i="1"/>
  <c r="J21" i="2"/>
  <c r="J25" i="2" s="1"/>
  <c r="J20" i="2"/>
</calcChain>
</file>

<file path=xl/sharedStrings.xml><?xml version="1.0" encoding="utf-8"?>
<sst xmlns="http://schemas.openxmlformats.org/spreadsheetml/2006/main" count="421" uniqueCount="194">
  <si>
    <t xml:space="preserve">1
 Lp. </t>
  </si>
  <si>
    <t>2
Nazwa artykułu</t>
  </si>
  <si>
    <t>3
Jednostka</t>
  </si>
  <si>
    <t>%</t>
  </si>
  <si>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</si>
  <si>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</si>
  <si>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</si>
  <si>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</si>
  <si>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</si>
  <si>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</si>
  <si>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</si>
  <si>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</si>
  <si>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</si>
  <si>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</si>
  <si>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</si>
  <si>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</si>
  <si>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</si>
  <si>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</si>
  <si>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</si>
  <si>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</si>
  <si>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</si>
  <si>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</si>
  <si>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</si>
  <si>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</si>
  <si>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</si>
  <si>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</si>
  <si>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</si>
  <si>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</si>
  <si>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</si>
  <si>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</si>
  <si>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</si>
  <si>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</si>
  <si>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</si>
  <si>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</si>
  <si>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</si>
  <si>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</si>
  <si>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</si>
  <si>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</si>
  <si>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</si>
  <si>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</si>
  <si>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Makaron nitki - 250 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</si>
  <si>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</si>
  <si>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</si>
  <si>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</si>
  <si>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</si>
  <si>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</si>
  <si>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</si>
  <si>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</si>
  <si>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</si>
  <si>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</si>
  <si>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</si>
  <si>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</si>
  <si>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</si>
  <si>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</si>
  <si>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</si>
  <si>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</si>
  <si>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</si>
  <si>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</si>
  <si>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</si>
  <si>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</si>
  <si>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</si>
  <si>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Liść laurowy - 20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</si>
  <si>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</si>
  <si>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</si>
  <si>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</si>
  <si>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</si>
  <si>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</si>
  <si>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</si>
  <si>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</si>
  <si>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</si>
  <si>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</si>
  <si>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</si>
  <si>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</si>
  <si>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</si>
  <si>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</si>
  <si>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</si>
  <si>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</si>
  <si>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Makaron różne formy - 1 kg</t>
  </si>
  <si>
    <t>Serek puszysty różne smaki - 150 g</t>
  </si>
  <si>
    <t>Jogurt owocowy 
– 150 g</t>
  </si>
  <si>
    <t>Masło 82% tłuszczu 
Zwierzęcego – 1 kg</t>
  </si>
  <si>
    <t>Mleko UHT 3,2% 
Opakowanie 
kartonowe - 1 l</t>
  </si>
  <si>
    <t>Ser topiony w plastrach - 130 g</t>
  </si>
  <si>
    <t>Ser żółty – 1 kg</t>
  </si>
  <si>
    <t>Śmietana 12 % zakwaszana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</si>
  <si>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</si>
  <si>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</si>
  <si>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</si>
  <si>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</si>
  <si>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</si>
  <si>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</si>
  <si>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</si>
  <si>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</si>
  <si>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</si>
  <si>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</si>
  <si>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</si>
  <si>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</si>
  <si>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 xml:space="preserve">Kalafior 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</si>
  <si>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</si>
  <si>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</si>
  <si>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</si>
  <si>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</si>
  <si>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</si>
  <si>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</si>
  <si>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</si>
  <si>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</si>
  <si>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</si>
  <si>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</si>
  <si>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</si>
  <si>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</si>
  <si>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</si>
  <si>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</si>
  <si>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</si>
  <si>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</si>
  <si>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</si>
  <si>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</si>
  <si>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</si>
  <si>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</si>
  <si>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</si>
  <si>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</si>
  <si>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</si>
  <si>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</si>
  <si>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</si>
  <si>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</si>
  <si>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</si>
  <si>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</si>
  <si>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</si>
  <si>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</si>
  <si>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</si>
  <si>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</si>
  <si>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</si>
  <si>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</si>
  <si>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</si>
  <si>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 xml:space="preserve">Żeberka </t>
  </si>
  <si>
    <t>Smalec czysty</t>
  </si>
  <si>
    <t>Bułka Hamburgerowa</t>
  </si>
  <si>
    <t>Bułka tarta – 1 kg</t>
  </si>
  <si>
    <t>Bułka owsiana – 487 g</t>
  </si>
  <si>
    <t>Bułka grahamka – 487 g</t>
  </si>
  <si>
    <t>Bułka Hot-Dog</t>
  </si>
  <si>
    <t>Chleb pszenny (pakowany w
Woreczki foliowe, krojony) – 1 kg</t>
  </si>
  <si>
    <t>Rogal maślany</t>
  </si>
  <si>
    <t>Filet mrożony – miruna ze skórą</t>
  </si>
  <si>
    <t xml:space="preserve">Filet mrożony rybny zapiekany
 Z serem </t>
  </si>
  <si>
    <t xml:space="preserve"> </t>
  </si>
  <si>
    <t xml:space="preserve">4
Ilość </t>
  </si>
  <si>
    <t>5
Cena jedn. netto</t>
  </si>
  <si>
    <t>6
Stawka
 VAT %</t>
  </si>
  <si>
    <t>7
Wartość netto (4x5)</t>
  </si>
  <si>
    <t>Przyprawa warzywna do zup i potraw - 1 kg</t>
  </si>
  <si>
    <t>Wafle bez czekolady 0,43 g</t>
  </si>
  <si>
    <t>w tym</t>
  </si>
  <si>
    <t>Razem netto:</t>
  </si>
  <si>
    <t>Razem brutto:</t>
  </si>
  <si>
    <t>Serek homogenizowany - 150 g</t>
  </si>
  <si>
    <t>Serek topiony kremowy –  100 g</t>
  </si>
  <si>
    <t>Śmietanka 12 % słodka - 500 ml</t>
  </si>
  <si>
    <t>w tym:</t>
  </si>
  <si>
    <t>Bułka zwykła – 50g</t>
  </si>
  <si>
    <t>Chleb dworski – 450 g</t>
  </si>
  <si>
    <t>Drożdżówka – 100 g</t>
  </si>
  <si>
    <t>Pączki – 100 g*</t>
  </si>
  <si>
    <t>*zapotrzeowanie sezonowe</t>
  </si>
  <si>
    <t>Załącznik Nr 5A</t>
  </si>
  <si>
    <t>Załącznik Nr 5B</t>
  </si>
  <si>
    <t>Załącznik Nr 5C</t>
  </si>
  <si>
    <t xml:space="preserve">Załącznik Nr 5D </t>
  </si>
  <si>
    <t xml:space="preserve">Załącznik Nr 5E </t>
  </si>
  <si>
    <t>Załącznik Nr 5F</t>
  </si>
  <si>
    <t xml:space="preserve">Załacznik Nr 5G </t>
  </si>
  <si>
    <t>Makaron spagetti - 1 kg</t>
  </si>
  <si>
    <t>Baton - 42 g</t>
  </si>
  <si>
    <t>Sałata lodowa</t>
  </si>
  <si>
    <t>Pomarańcza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</si>
  <si>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</si>
  <si>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</si>
  <si>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</si>
  <si>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</si>
  <si>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</si>
  <si>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</si>
  <si>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Chleb słonecznikowy</t>
  </si>
  <si>
    <t>Sukcesywne dostawy żywności dla Placówki Opiekuńczo – Wychowawczej „Mały Dworek”        w Łaszczynie w okresie od 01.04.2023 r. do 30.06.2023 r.</t>
  </si>
  <si>
    <t>Część III – Warzywa i owoce - II kwartał</t>
  </si>
  <si>
    <t>Część IV – Mięso i wędliny - II kwartał</t>
  </si>
  <si>
    <t>Sukcesywne dostawy żywności dla Placówki Opiekuńczo – Wychowawczej „Mały Dworek”        w Łaszczynie w okresie od 01.04.2023 r. do 30.06.2023 r. - II kwartał</t>
  </si>
  <si>
    <t xml:space="preserve">Część I Arykuły spożywcze </t>
  </si>
  <si>
    <t xml:space="preserve">Część II – Nabiał </t>
  </si>
  <si>
    <t>Drożdże (kostka) – 100 g</t>
  </si>
  <si>
    <t>Sukcesywne dostawy żywności dla Placówki Opiekuńczo – Wychowawczej „Mały Dworek”  w Łaszczynie w okresie od 01.04.2023 r. do 30.06.2023 r. - II kwartał</t>
  </si>
  <si>
    <t>Udka głęboko mrożone</t>
  </si>
  <si>
    <t>Filet z piersi kurczaka głęboko mrożony</t>
  </si>
  <si>
    <t>Część VII – Ryby</t>
  </si>
  <si>
    <t>Część VI – Drób</t>
  </si>
  <si>
    <t xml:space="preserve">Część V – Pieczywo i ciasto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</si>
</sst>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/>
    <xf numFmtId="0" fontId="9" fillId="0" borderId="7" xfId="0" applyFont="1" applyBorder="1" applyAlignment="1">
      <alignment wrapText="1"/>
    </xf>
    <xf numFmtId="9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vertical="center"/>
    </xf>
    <xf numFmtId="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5" xfId="0" applyNumberFormat="1" applyBorder="1"/>
    <xf numFmtId="9" fontId="0" fillId="0" borderId="16" xfId="0" applyNumberFormat="1" applyBorder="1"/>
    <xf numFmtId="9" fontId="0" fillId="0" borderId="17" xfId="0" applyNumberFormat="1" applyBorder="1"/>
    <xf numFmtId="0" fontId="0" fillId="0" borderId="2" xfId="0" applyBorder="1"/>
    <xf numFmtId="0" fontId="0" fillId="5" borderId="17" xfId="0" applyFill="1" applyBorder="1"/>
    <xf numFmtId="0" fontId="7" fillId="0" borderId="7" xfId="0" applyFont="1" applyBorder="1" applyAlignment="1">
      <alignment horizontal="justify" vertical="center" wrapText="1"/>
    </xf>
    <xf numFmtId="0" fontId="10" fillId="0" borderId="0" xfId="0" applyFont="1"/>
    <xf numFmtId="0" fontId="12" fillId="0" borderId="0" xfId="0" applyFont="1"/>
    <xf numFmtId="0" fontId="7" fillId="0" borderId="11" xfId="0" applyFont="1" applyBorder="1" applyAlignment="1">
      <alignment horizontal="justify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2" fontId="0" fillId="5" borderId="17" xfId="0" applyNumberFormat="1" applyFill="1" applyBorder="1"/>
    <xf numFmtId="2" fontId="0" fillId="0" borderId="15" xfId="0" applyNumberFormat="1" applyBorder="1"/>
    <xf numFmtId="2" fontId="0" fillId="0" borderId="17" xfId="0" applyNumberFormat="1" applyBorder="1"/>
    <xf numFmtId="2" fontId="0" fillId="0" borderId="2" xfId="0" applyNumberFormat="1" applyBorder="1"/>
    <xf numFmtId="0" fontId="7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2" xfId="0" applyFont="1" applyBorder="1"/>
    <xf numFmtId="9" fontId="15" fillId="0" borderId="15" xfId="0" applyNumberFormat="1" applyFont="1" applyBorder="1"/>
    <xf numFmtId="9" fontId="15" fillId="0" borderId="16" xfId="0" applyNumberFormat="1" applyFont="1" applyBorder="1"/>
    <xf numFmtId="9" fontId="15" fillId="0" borderId="17" xfId="0" applyNumberFormat="1" applyFont="1" applyBorder="1"/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9" fontId="15" fillId="0" borderId="13" xfId="0" applyNumberFormat="1" applyFont="1" applyBorder="1" applyAlignment="1">
      <alignment horizontal="right"/>
    </xf>
    <xf numFmtId="9" fontId="15" fillId="0" borderId="14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1"/>
  <sheetViews>
    <sheetView tabSelected="1" zoomScaleNormal="100" workbookViewId="0">
      <selection activeCell="G14" sqref="G14"/>
    </sheetView>
  </sheetViews>
  <sheetFormatPr defaultColWidth="8.7109375" defaultRowHeight="15" x14ac:dyDescent="0.25"/>
  <cols>
    <col min="4" max="4" width="6" style="1" customWidth="1"/>
    <col min="5" max="5" width="34.140625" customWidth="1"/>
    <col min="6" max="6" width="9.7109375" customWidth="1"/>
    <col min="8" max="8" width="10.5703125" customWidth="1"/>
    <col min="9" max="9" width="9.5703125" customWidth="1"/>
    <col min="10" max="10" width="12.425781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24" ht="15.75" thickBot="1" x14ac:dyDescent="0.3"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x14ac:dyDescent="0.25">
      <c r="A2" s="46" t="s">
        <v>163</v>
      </c>
      <c r="B2" s="2"/>
      <c r="C2" s="2"/>
      <c r="D2" s="81" t="s">
        <v>184</v>
      </c>
      <c r="E2" s="82"/>
      <c r="F2" s="82"/>
      <c r="G2" s="82"/>
      <c r="H2" s="82"/>
      <c r="I2" s="82"/>
      <c r="J2" s="8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5.5" customHeight="1" thickBot="1" x14ac:dyDescent="0.3">
      <c r="D3" s="84"/>
      <c r="E3" s="85"/>
      <c r="F3" s="85"/>
      <c r="G3" s="85"/>
      <c r="H3" s="85"/>
      <c r="I3" s="85"/>
      <c r="J3" s="8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2.25" customHeight="1" x14ac:dyDescent="0.25">
      <c r="D4" s="91" t="s">
        <v>185</v>
      </c>
      <c r="E4" s="91"/>
      <c r="F4" s="91"/>
      <c r="G4" s="91"/>
      <c r="H4" s="91"/>
      <c r="I4" s="91"/>
      <c r="J4" s="91"/>
      <c r="K4" s="26"/>
      <c r="L4" s="92"/>
      <c r="M4" s="92"/>
      <c r="N4" s="92"/>
      <c r="O4" s="26"/>
      <c r="P4" s="92"/>
      <c r="Q4" s="92"/>
      <c r="R4" s="92"/>
      <c r="S4" s="26"/>
      <c r="T4" s="26"/>
      <c r="U4" s="26"/>
      <c r="V4" s="26"/>
      <c r="W4" s="26"/>
      <c r="X4" s="26"/>
    </row>
    <row r="5" spans="1:24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K5" s="26"/>
      <c r="L5" s="27"/>
      <c r="M5" s="27"/>
      <c r="N5" s="27"/>
      <c r="O5" s="26"/>
      <c r="P5" s="27"/>
      <c r="Q5" s="27"/>
      <c r="R5" s="27"/>
      <c r="S5" s="26"/>
      <c r="T5" s="26"/>
      <c r="U5" s="26"/>
      <c r="V5" s="26"/>
      <c r="W5" s="26"/>
      <c r="X5" s="26"/>
    </row>
    <row r="6" spans="1:24" ht="32.25" customHeight="1" x14ac:dyDescent="0.25">
      <c r="D6" s="93"/>
      <c r="E6" s="94"/>
      <c r="F6" s="94"/>
      <c r="G6" s="94"/>
      <c r="H6" s="95"/>
      <c r="I6" s="95"/>
      <c r="J6" s="96" t="s">
        <v>3</v>
      </c>
      <c r="K6" s="26"/>
      <c r="L6" s="28"/>
      <c r="M6" s="29"/>
      <c r="N6" s="29"/>
      <c r="O6" s="26"/>
      <c r="P6" s="28"/>
      <c r="Q6" s="29"/>
      <c r="R6" s="29"/>
      <c r="S6" s="26"/>
      <c r="T6" s="26"/>
      <c r="U6" s="26"/>
      <c r="V6" s="26"/>
      <c r="W6" s="26"/>
      <c r="X6" s="26"/>
    </row>
    <row r="7" spans="1:24" x14ac:dyDescent="0.25">
      <c r="D7" s="3">
        <v>1</v>
      </c>
      <c r="E7" s="6" t="s">
        <v>4</v>
      </c>
      <c r="F7" s="4" t="s">
        <v>5</v>
      </c>
      <c r="G7" s="56">
        <v>8</v>
      </c>
      <c r="H7" s="4">
        <v>0</v>
      </c>
      <c r="I7" s="70">
        <v>0</v>
      </c>
      <c r="J7" s="5">
        <f>(G7*H7)</f>
        <v>0</v>
      </c>
      <c r="K7" s="26"/>
      <c r="L7" s="28"/>
      <c r="M7" s="29"/>
      <c r="N7" s="29"/>
      <c r="O7" s="26"/>
      <c r="P7" s="28"/>
      <c r="Q7" s="29"/>
      <c r="R7" s="29"/>
      <c r="S7" s="26"/>
      <c r="T7" s="26"/>
      <c r="U7" s="26"/>
      <c r="V7" s="26"/>
      <c r="W7" s="26"/>
      <c r="X7" s="26"/>
    </row>
    <row r="8" spans="1:24" x14ac:dyDescent="0.25">
      <c r="D8" s="3">
        <v>2</v>
      </c>
      <c r="E8" s="6" t="s">
        <v>6</v>
      </c>
      <c r="F8" s="4" t="s">
        <v>5</v>
      </c>
      <c r="G8" s="56">
        <v>8</v>
      </c>
      <c r="H8" s="4"/>
      <c r="I8" s="70">
        <v>0</v>
      </c>
      <c r="J8" s="5">
        <f t="shared" ref="J8:J71" si="0">(G8*H8)</f>
        <v>0</v>
      </c>
      <c r="K8" s="26"/>
      <c r="L8" s="28"/>
      <c r="M8" s="29"/>
      <c r="N8" s="29"/>
      <c r="O8" s="26"/>
      <c r="P8" s="28"/>
      <c r="Q8" s="29"/>
      <c r="R8" s="29"/>
      <c r="S8" s="26"/>
      <c r="T8" s="26"/>
      <c r="U8" s="26"/>
      <c r="V8" s="26"/>
      <c r="W8" s="26"/>
      <c r="X8" s="26"/>
    </row>
    <row r="9" spans="1:24" x14ac:dyDescent="0.25">
      <c r="D9" s="3">
        <v>3</v>
      </c>
      <c r="E9" s="6" t="s">
        <v>7</v>
      </c>
      <c r="F9" s="4" t="s">
        <v>5</v>
      </c>
      <c r="G9" s="56">
        <v>53</v>
      </c>
      <c r="H9" s="4"/>
      <c r="I9" s="70">
        <v>0</v>
      </c>
      <c r="J9" s="5">
        <f t="shared" si="0"/>
        <v>0</v>
      </c>
      <c r="K9" s="26"/>
      <c r="L9" s="28"/>
      <c r="M9" s="29"/>
      <c r="N9" s="29"/>
      <c r="O9" s="26"/>
      <c r="P9" s="28"/>
      <c r="Q9" s="29"/>
      <c r="R9" s="29"/>
      <c r="S9" s="26"/>
      <c r="T9" s="26"/>
      <c r="U9" s="26"/>
      <c r="V9" s="26"/>
      <c r="W9" s="26"/>
      <c r="X9" s="26"/>
    </row>
    <row r="10" spans="1:24" x14ac:dyDescent="0.25">
      <c r="D10" s="3">
        <v>4</v>
      </c>
      <c r="E10" s="33" t="s">
        <v>8</v>
      </c>
      <c r="F10" s="4" t="s">
        <v>5</v>
      </c>
      <c r="G10" s="56">
        <v>163</v>
      </c>
      <c r="H10" s="4"/>
      <c r="I10" s="70">
        <v>23</v>
      </c>
      <c r="J10" s="5">
        <f t="shared" si="0"/>
        <v>0</v>
      </c>
      <c r="K10" s="26"/>
      <c r="L10" s="30"/>
      <c r="M10" s="29"/>
      <c r="N10" s="29"/>
      <c r="O10" s="26"/>
      <c r="P10" s="30"/>
      <c r="Q10" s="29"/>
      <c r="R10" s="29"/>
      <c r="S10" s="26"/>
      <c r="T10" s="26"/>
      <c r="U10" s="26"/>
      <c r="V10" s="26"/>
      <c r="W10" s="26"/>
      <c r="X10" s="26"/>
    </row>
    <row r="11" spans="1:24" x14ac:dyDescent="0.25">
      <c r="D11" s="3">
        <v>5</v>
      </c>
      <c r="E11" s="6" t="s">
        <v>9</v>
      </c>
      <c r="F11" s="4" t="s">
        <v>10</v>
      </c>
      <c r="G11" s="56">
        <v>2</v>
      </c>
      <c r="H11" s="4"/>
      <c r="I11" s="70">
        <v>0</v>
      </c>
      <c r="J11" s="5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5">
      <c r="D12" s="3">
        <v>6</v>
      </c>
      <c r="E12" s="6" t="s">
        <v>11</v>
      </c>
      <c r="F12" s="4" t="s">
        <v>10</v>
      </c>
      <c r="G12" s="56">
        <v>3</v>
      </c>
      <c r="H12" s="4"/>
      <c r="I12" s="70">
        <v>0</v>
      </c>
      <c r="J12" s="5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5">
      <c r="D13" s="3">
        <v>7</v>
      </c>
      <c r="E13" s="6" t="s">
        <v>12</v>
      </c>
      <c r="F13" s="4" t="s">
        <v>10</v>
      </c>
      <c r="G13" s="56">
        <v>5</v>
      </c>
      <c r="H13" s="4"/>
      <c r="I13" s="70">
        <v>23</v>
      </c>
      <c r="J13" s="5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5">
      <c r="D14" s="3">
        <v>8</v>
      </c>
      <c r="E14" s="6" t="s">
        <v>13</v>
      </c>
      <c r="F14" s="4" t="s">
        <v>10</v>
      </c>
      <c r="G14" s="56">
        <v>0</v>
      </c>
      <c r="H14" s="4"/>
      <c r="I14" s="70">
        <v>8</v>
      </c>
      <c r="J14" s="5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5">
      <c r="D15" s="3">
        <v>9</v>
      </c>
      <c r="E15" s="6" t="s">
        <v>14</v>
      </c>
      <c r="F15" s="4" t="s">
        <v>10</v>
      </c>
      <c r="G15" s="56">
        <v>2</v>
      </c>
      <c r="H15" s="4"/>
      <c r="I15" s="70">
        <v>23</v>
      </c>
      <c r="J15" s="5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5">
      <c r="D16" s="3">
        <v>10</v>
      </c>
      <c r="E16" s="6" t="s">
        <v>15</v>
      </c>
      <c r="F16" s="4" t="s">
        <v>5</v>
      </c>
      <c r="G16" s="56">
        <v>8</v>
      </c>
      <c r="H16" s="4"/>
      <c r="I16" s="70">
        <v>8</v>
      </c>
      <c r="J16" s="5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4:24" x14ac:dyDescent="0.25">
      <c r="D17" s="3">
        <v>11</v>
      </c>
      <c r="E17" s="6" t="s">
        <v>16</v>
      </c>
      <c r="F17" s="4" t="s">
        <v>5</v>
      </c>
      <c r="G17" s="56">
        <v>2</v>
      </c>
      <c r="H17" s="4"/>
      <c r="I17" s="70">
        <v>23</v>
      </c>
      <c r="J17" s="5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4:24" x14ac:dyDescent="0.25">
      <c r="D18" s="3">
        <v>12</v>
      </c>
      <c r="E18" s="33" t="s">
        <v>17</v>
      </c>
      <c r="F18" s="4" t="s">
        <v>5</v>
      </c>
      <c r="G18" s="56">
        <v>120</v>
      </c>
      <c r="H18" s="4"/>
      <c r="I18" s="70">
        <v>23</v>
      </c>
      <c r="J18" s="5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4:24" x14ac:dyDescent="0.25">
      <c r="D19" s="3">
        <v>13</v>
      </c>
      <c r="E19" s="33" t="s">
        <v>18</v>
      </c>
      <c r="F19" s="4" t="s">
        <v>5</v>
      </c>
      <c r="G19" s="56">
        <v>250</v>
      </c>
      <c r="H19" s="4"/>
      <c r="I19" s="70">
        <v>23</v>
      </c>
      <c r="J19" s="5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4:24" ht="14.25" customHeight="1" x14ac:dyDescent="0.25">
      <c r="D20" s="3">
        <v>14</v>
      </c>
      <c r="E20" s="6" t="s">
        <v>19</v>
      </c>
      <c r="F20" s="4" t="s">
        <v>5</v>
      </c>
      <c r="G20" s="56">
        <v>28</v>
      </c>
      <c r="H20" s="4"/>
      <c r="I20" s="70">
        <v>0</v>
      </c>
      <c r="J20" s="5">
        <f t="shared" si="0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4:24" x14ac:dyDescent="0.25">
      <c r="D21" s="3">
        <v>15</v>
      </c>
      <c r="E21" s="6" t="s">
        <v>20</v>
      </c>
      <c r="F21" s="4" t="s">
        <v>5</v>
      </c>
      <c r="G21" s="56">
        <v>34</v>
      </c>
      <c r="H21" s="4"/>
      <c r="I21" s="70">
        <v>0</v>
      </c>
      <c r="J21" s="5">
        <f t="shared" si="0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4:24" x14ac:dyDescent="0.25">
      <c r="D22" s="3">
        <v>16</v>
      </c>
      <c r="E22" s="33" t="s">
        <v>21</v>
      </c>
      <c r="F22" s="4" t="s">
        <v>5</v>
      </c>
      <c r="G22" s="56">
        <v>75</v>
      </c>
      <c r="H22" s="4"/>
      <c r="I22" s="70">
        <v>23</v>
      </c>
      <c r="J22" s="5">
        <f t="shared" si="0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4:24" ht="14.25" customHeight="1" x14ac:dyDescent="0.25">
      <c r="D23" s="3">
        <v>17</v>
      </c>
      <c r="E23" s="6" t="s">
        <v>22</v>
      </c>
      <c r="F23" s="4" t="s">
        <v>5</v>
      </c>
      <c r="G23" s="56">
        <v>65</v>
      </c>
      <c r="H23" s="4"/>
      <c r="I23" s="70">
        <v>8</v>
      </c>
      <c r="J23" s="5">
        <f t="shared" si="0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4:24" ht="14.25" customHeight="1" x14ac:dyDescent="0.25">
      <c r="D24" s="3">
        <v>18</v>
      </c>
      <c r="E24" s="6" t="s">
        <v>23</v>
      </c>
      <c r="F24" s="4" t="s">
        <v>5</v>
      </c>
      <c r="G24" s="56">
        <v>33</v>
      </c>
      <c r="H24" s="4"/>
      <c r="I24" s="70">
        <v>0</v>
      </c>
      <c r="J24" s="5">
        <f t="shared" si="0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4:24" x14ac:dyDescent="0.25">
      <c r="D25" s="3">
        <v>19</v>
      </c>
      <c r="E25" s="6" t="s">
        <v>24</v>
      </c>
      <c r="F25" s="4" t="s">
        <v>25</v>
      </c>
      <c r="G25" s="56">
        <v>13</v>
      </c>
      <c r="H25" s="4"/>
      <c r="I25" s="70">
        <v>23</v>
      </c>
      <c r="J25" s="5">
        <f t="shared" si="0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4:24" x14ac:dyDescent="0.25">
      <c r="D26" s="3">
        <v>20</v>
      </c>
      <c r="E26" s="6" t="s">
        <v>26</v>
      </c>
      <c r="F26" s="4" t="s">
        <v>5</v>
      </c>
      <c r="G26" s="56">
        <v>5</v>
      </c>
      <c r="H26" s="4"/>
      <c r="I26" s="70">
        <v>23</v>
      </c>
      <c r="J26" s="5">
        <f t="shared" si="0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4:24" x14ac:dyDescent="0.25">
      <c r="D27" s="3">
        <v>21</v>
      </c>
      <c r="E27" s="33" t="s">
        <v>27</v>
      </c>
      <c r="F27" s="4" t="s">
        <v>5</v>
      </c>
      <c r="G27" s="56">
        <v>8</v>
      </c>
      <c r="H27" s="4"/>
      <c r="I27" s="70">
        <v>0</v>
      </c>
      <c r="J27" s="5">
        <f t="shared" si="0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4:24" x14ac:dyDescent="0.25">
      <c r="D28" s="3">
        <v>22</v>
      </c>
      <c r="E28" s="6" t="s">
        <v>28</v>
      </c>
      <c r="F28" s="4" t="s">
        <v>5</v>
      </c>
      <c r="G28" s="56">
        <v>8</v>
      </c>
      <c r="H28" s="4"/>
      <c r="I28" s="70">
        <v>0</v>
      </c>
      <c r="J28" s="5">
        <f t="shared" si="0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4:24" x14ac:dyDescent="0.25">
      <c r="D29" s="3">
        <v>23</v>
      </c>
      <c r="E29" s="6" t="s">
        <v>29</v>
      </c>
      <c r="F29" s="4" t="s">
        <v>5</v>
      </c>
      <c r="G29" s="56">
        <v>4</v>
      </c>
      <c r="H29" s="4"/>
      <c r="I29" s="70">
        <v>0</v>
      </c>
      <c r="J29" s="5">
        <f t="shared" si="0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4:24" x14ac:dyDescent="0.25">
      <c r="D30" s="3">
        <v>24</v>
      </c>
      <c r="E30" s="6" t="s">
        <v>30</v>
      </c>
      <c r="F30" s="4" t="s">
        <v>5</v>
      </c>
      <c r="G30" s="56">
        <v>1</v>
      </c>
      <c r="H30" s="4"/>
      <c r="I30" s="70">
        <v>23</v>
      </c>
      <c r="J30" s="5">
        <f t="shared" si="0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4:24" ht="25.5" x14ac:dyDescent="0.25">
      <c r="D31" s="3">
        <v>25</v>
      </c>
      <c r="E31" s="6" t="s">
        <v>31</v>
      </c>
      <c r="F31" s="4" t="s">
        <v>5</v>
      </c>
      <c r="G31" s="56">
        <v>58</v>
      </c>
      <c r="H31" s="4"/>
      <c r="I31" s="70">
        <v>8</v>
      </c>
      <c r="J31" s="5">
        <f t="shared" si="0"/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4:24" x14ac:dyDescent="0.25">
      <c r="D32" s="3">
        <v>26</v>
      </c>
      <c r="E32" s="6" t="s">
        <v>32</v>
      </c>
      <c r="F32" s="4" t="s">
        <v>5</v>
      </c>
      <c r="G32" s="56">
        <v>45</v>
      </c>
      <c r="H32" s="4"/>
      <c r="I32" s="70">
        <v>0</v>
      </c>
      <c r="J32" s="5">
        <f t="shared" si="0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4:24" x14ac:dyDescent="0.25">
      <c r="D33" s="3">
        <v>27</v>
      </c>
      <c r="E33" s="6" t="s">
        <v>33</v>
      </c>
      <c r="F33" s="4" t="s">
        <v>5</v>
      </c>
      <c r="G33" s="56">
        <v>15</v>
      </c>
      <c r="H33" s="4"/>
      <c r="I33" s="70">
        <v>0</v>
      </c>
      <c r="J33" s="5">
        <f t="shared" si="0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4:24" ht="25.5" x14ac:dyDescent="0.25">
      <c r="D34" s="3">
        <v>28</v>
      </c>
      <c r="E34" s="6" t="s">
        <v>34</v>
      </c>
      <c r="F34" s="4" t="s">
        <v>5</v>
      </c>
      <c r="G34" s="56">
        <v>25</v>
      </c>
      <c r="H34" s="4"/>
      <c r="I34" s="70">
        <v>0</v>
      </c>
      <c r="J34" s="5">
        <f t="shared" si="0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4:24" x14ac:dyDescent="0.25">
      <c r="D35" s="3">
        <v>29</v>
      </c>
      <c r="E35" s="6" t="s">
        <v>35</v>
      </c>
      <c r="F35" s="4" t="s">
        <v>5</v>
      </c>
      <c r="G35" s="56">
        <v>15</v>
      </c>
      <c r="H35" s="4"/>
      <c r="I35" s="70">
        <v>0</v>
      </c>
      <c r="J35" s="5">
        <f t="shared" si="0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4:24" x14ac:dyDescent="0.25">
      <c r="D36" s="3">
        <v>30</v>
      </c>
      <c r="E36" s="33" t="s">
        <v>36</v>
      </c>
      <c r="F36" s="4" t="s">
        <v>5</v>
      </c>
      <c r="G36" s="56">
        <v>3</v>
      </c>
      <c r="H36" s="4"/>
      <c r="I36" s="70">
        <v>0</v>
      </c>
      <c r="J36" s="5">
        <f t="shared" si="0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4:24" x14ac:dyDescent="0.25">
      <c r="D37" s="3">
        <v>31</v>
      </c>
      <c r="E37" s="6" t="s">
        <v>37</v>
      </c>
      <c r="F37" s="4" t="s">
        <v>5</v>
      </c>
      <c r="G37" s="56">
        <v>22</v>
      </c>
      <c r="H37" s="4"/>
      <c r="I37" s="70">
        <v>8</v>
      </c>
      <c r="J37" s="5">
        <f t="shared" si="0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4:24" x14ac:dyDescent="0.25">
      <c r="D38" s="3">
        <v>32</v>
      </c>
      <c r="E38" s="6" t="s">
        <v>38</v>
      </c>
      <c r="F38" s="4" t="s">
        <v>5</v>
      </c>
      <c r="G38" s="56">
        <v>0</v>
      </c>
      <c r="H38" s="4"/>
      <c r="I38" s="70">
        <v>0</v>
      </c>
      <c r="J38" s="5">
        <f t="shared" si="0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4:24" x14ac:dyDescent="0.25">
      <c r="D39" s="3">
        <v>33</v>
      </c>
      <c r="E39" s="6" t="s">
        <v>39</v>
      </c>
      <c r="F39" s="4" t="s">
        <v>5</v>
      </c>
      <c r="G39" s="56">
        <v>2</v>
      </c>
      <c r="H39" s="4"/>
      <c r="I39" s="70">
        <v>0</v>
      </c>
      <c r="J39" s="5">
        <f t="shared" si="0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4:24" x14ac:dyDescent="0.25">
      <c r="D40" s="3">
        <v>34</v>
      </c>
      <c r="E40" s="6" t="s">
        <v>40</v>
      </c>
      <c r="F40" s="4" t="s">
        <v>5</v>
      </c>
      <c r="G40" s="56">
        <v>16</v>
      </c>
      <c r="H40" s="4"/>
      <c r="I40" s="70">
        <v>0</v>
      </c>
      <c r="J40" s="5">
        <f t="shared" si="0"/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4:24" ht="14.25" customHeight="1" x14ac:dyDescent="0.25">
      <c r="D41" s="3">
        <v>35</v>
      </c>
      <c r="E41" s="6" t="s">
        <v>41</v>
      </c>
      <c r="F41" s="4" t="s">
        <v>5</v>
      </c>
      <c r="G41" s="56">
        <v>8</v>
      </c>
      <c r="H41" s="4"/>
      <c r="I41" s="70">
        <v>0</v>
      </c>
      <c r="J41" s="5">
        <f t="shared" si="0"/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4:24" x14ac:dyDescent="0.25">
      <c r="D42" s="3">
        <v>36</v>
      </c>
      <c r="E42" s="6" t="s">
        <v>42</v>
      </c>
      <c r="F42" s="4" t="s">
        <v>5</v>
      </c>
      <c r="G42" s="56">
        <v>13</v>
      </c>
      <c r="H42" s="4"/>
      <c r="I42" s="70">
        <v>0</v>
      </c>
      <c r="J42" s="5">
        <f t="shared" si="0"/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4:24" ht="25.5" x14ac:dyDescent="0.25">
      <c r="D43" s="3">
        <v>37</v>
      </c>
      <c r="E43" s="6" t="s">
        <v>43</v>
      </c>
      <c r="F43" s="4" t="s">
        <v>5</v>
      </c>
      <c r="G43" s="56">
        <v>90</v>
      </c>
      <c r="H43" s="4"/>
      <c r="I43" s="70">
        <v>0</v>
      </c>
      <c r="J43" s="5">
        <f t="shared" si="0"/>
        <v>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4:24" x14ac:dyDescent="0.25">
      <c r="D44" s="3">
        <v>38</v>
      </c>
      <c r="E44" s="6" t="s">
        <v>44</v>
      </c>
      <c r="F44" s="4" t="s">
        <v>5</v>
      </c>
      <c r="G44" s="56">
        <v>12</v>
      </c>
      <c r="H44" s="4"/>
      <c r="I44" s="70">
        <v>8</v>
      </c>
      <c r="J44" s="5">
        <f t="shared" si="0"/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4:24" x14ac:dyDescent="0.25">
      <c r="D45" s="3">
        <v>39</v>
      </c>
      <c r="E45" s="33" t="s">
        <v>45</v>
      </c>
      <c r="F45" s="4" t="s">
        <v>5</v>
      </c>
      <c r="G45" s="56">
        <v>50</v>
      </c>
      <c r="H45" s="4"/>
      <c r="I45" s="70">
        <v>23</v>
      </c>
      <c r="J45" s="5">
        <f t="shared" si="0"/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4:24" x14ac:dyDescent="0.25">
      <c r="D46" s="3">
        <v>40</v>
      </c>
      <c r="E46" s="6" t="s">
        <v>46</v>
      </c>
      <c r="F46" s="4" t="s">
        <v>5</v>
      </c>
      <c r="G46" s="56">
        <v>11</v>
      </c>
      <c r="H46" s="4"/>
      <c r="I46" s="70">
        <v>23</v>
      </c>
      <c r="J46" s="5">
        <f t="shared" si="0"/>
        <v>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4:24" x14ac:dyDescent="0.25">
      <c r="D47" s="3">
        <v>41</v>
      </c>
      <c r="E47" s="6" t="s">
        <v>47</v>
      </c>
      <c r="F47" s="4" t="s">
        <v>5</v>
      </c>
      <c r="G47" s="56">
        <v>25</v>
      </c>
      <c r="H47" s="4"/>
      <c r="I47" s="70">
        <v>23</v>
      </c>
      <c r="J47" s="5">
        <f t="shared" si="0"/>
        <v>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4:24" x14ac:dyDescent="0.25">
      <c r="D48" s="3">
        <v>42</v>
      </c>
      <c r="E48" s="6" t="s">
        <v>48</v>
      </c>
      <c r="F48" s="4" t="s">
        <v>5</v>
      </c>
      <c r="G48" s="56">
        <v>30</v>
      </c>
      <c r="H48" s="4"/>
      <c r="I48" s="70">
        <v>0</v>
      </c>
      <c r="J48" s="5">
        <f t="shared" si="0"/>
        <v>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4:24" x14ac:dyDescent="0.25">
      <c r="D49" s="3">
        <v>43</v>
      </c>
      <c r="E49" s="6" t="s">
        <v>49</v>
      </c>
      <c r="F49" s="4" t="s">
        <v>5</v>
      </c>
      <c r="G49" s="56">
        <v>25</v>
      </c>
      <c r="H49" s="4"/>
      <c r="I49" s="70">
        <v>0</v>
      </c>
      <c r="J49" s="5">
        <f t="shared" si="0"/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4:24" x14ac:dyDescent="0.25">
      <c r="D50" s="3">
        <v>44</v>
      </c>
      <c r="E50" s="33" t="s">
        <v>50</v>
      </c>
      <c r="F50" s="4" t="s">
        <v>5</v>
      </c>
      <c r="G50" s="56">
        <v>8</v>
      </c>
      <c r="H50" s="4"/>
      <c r="I50" s="70">
        <v>8</v>
      </c>
      <c r="J50" s="5">
        <f t="shared" si="0"/>
        <v>0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4:24" x14ac:dyDescent="0.25">
      <c r="D51" s="3">
        <v>45</v>
      </c>
      <c r="E51" s="33" t="s">
        <v>51</v>
      </c>
      <c r="F51" s="4" t="s">
        <v>5</v>
      </c>
      <c r="G51" s="56">
        <v>8</v>
      </c>
      <c r="H51" s="4"/>
      <c r="I51" s="70">
        <v>8</v>
      </c>
      <c r="J51" s="5">
        <f t="shared" si="0"/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4:24" ht="25.5" x14ac:dyDescent="0.25">
      <c r="D52" s="3">
        <v>46</v>
      </c>
      <c r="E52" s="33" t="s">
        <v>52</v>
      </c>
      <c r="F52" s="4" t="s">
        <v>5</v>
      </c>
      <c r="G52" s="56">
        <v>35</v>
      </c>
      <c r="H52" s="4"/>
      <c r="I52" s="70">
        <v>0</v>
      </c>
      <c r="J52" s="5">
        <f t="shared" si="0"/>
        <v>0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4:24" ht="25.5" x14ac:dyDescent="0.25">
      <c r="D53" s="3">
        <v>47</v>
      </c>
      <c r="E53" s="6" t="s">
        <v>53</v>
      </c>
      <c r="F53" s="4" t="s">
        <v>5</v>
      </c>
      <c r="G53" s="56">
        <v>40</v>
      </c>
      <c r="H53" s="4"/>
      <c r="I53" s="70">
        <v>0</v>
      </c>
      <c r="J53" s="5">
        <f t="shared" si="0"/>
        <v>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4:24" x14ac:dyDescent="0.25">
      <c r="D54" s="3">
        <v>48</v>
      </c>
      <c r="E54" s="33" t="s">
        <v>54</v>
      </c>
      <c r="F54" s="4" t="s">
        <v>5</v>
      </c>
      <c r="G54" s="56">
        <v>4</v>
      </c>
      <c r="H54" s="4"/>
      <c r="I54" s="70">
        <v>8</v>
      </c>
      <c r="J54" s="5">
        <f t="shared" si="0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4:24" x14ac:dyDescent="0.25">
      <c r="D55" s="3">
        <v>49</v>
      </c>
      <c r="E55" s="33" t="s">
        <v>55</v>
      </c>
      <c r="F55" s="4" t="s">
        <v>5</v>
      </c>
      <c r="G55" s="56">
        <v>5</v>
      </c>
      <c r="H55" s="4"/>
      <c r="I55" s="70">
        <v>0</v>
      </c>
      <c r="J55" s="5">
        <f t="shared" si="0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4:24" ht="14.25" customHeight="1" x14ac:dyDescent="0.25">
      <c r="D56" s="3">
        <v>50</v>
      </c>
      <c r="E56" s="33" t="s">
        <v>56</v>
      </c>
      <c r="F56" s="4" t="s">
        <v>5</v>
      </c>
      <c r="G56" s="56">
        <v>8</v>
      </c>
      <c r="H56" s="4"/>
      <c r="I56" s="70">
        <v>8</v>
      </c>
      <c r="J56" s="5">
        <f t="shared" si="0"/>
        <v>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4:24" x14ac:dyDescent="0.25">
      <c r="D57" s="3">
        <v>51</v>
      </c>
      <c r="E57" s="6" t="s">
        <v>57</v>
      </c>
      <c r="F57" s="4" t="s">
        <v>5</v>
      </c>
      <c r="G57" s="56">
        <v>90</v>
      </c>
      <c r="H57" s="4"/>
      <c r="I57" s="70">
        <v>23</v>
      </c>
      <c r="J57" s="5">
        <f t="shared" si="0"/>
        <v>0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4:24" x14ac:dyDescent="0.25">
      <c r="D58" s="3">
        <v>52</v>
      </c>
      <c r="E58" s="6" t="s">
        <v>58</v>
      </c>
      <c r="F58" s="4" t="s">
        <v>5</v>
      </c>
      <c r="G58" s="56">
        <v>8</v>
      </c>
      <c r="H58" s="4"/>
      <c r="I58" s="70">
        <v>23</v>
      </c>
      <c r="J58" s="5">
        <f t="shared" si="0"/>
        <v>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4:24" x14ac:dyDescent="0.25">
      <c r="D59" s="3">
        <v>53</v>
      </c>
      <c r="E59" s="33" t="s">
        <v>59</v>
      </c>
      <c r="F59" s="4" t="s">
        <v>5</v>
      </c>
      <c r="G59" s="56">
        <v>10</v>
      </c>
      <c r="H59" s="4"/>
      <c r="I59" s="70">
        <v>8</v>
      </c>
      <c r="J59" s="5">
        <f t="shared" si="0"/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4:24" x14ac:dyDescent="0.25">
      <c r="D60" s="3">
        <v>54</v>
      </c>
      <c r="E60" s="6" t="s">
        <v>60</v>
      </c>
      <c r="F60" s="4" t="s">
        <v>5</v>
      </c>
      <c r="G60" s="56">
        <v>10</v>
      </c>
      <c r="H60" s="4"/>
      <c r="I60" s="70">
        <v>8</v>
      </c>
      <c r="J60" s="5">
        <f t="shared" si="0"/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4:24" ht="15" customHeight="1" x14ac:dyDescent="0.25">
      <c r="D61" s="3">
        <v>55</v>
      </c>
      <c r="E61" s="33" t="s">
        <v>149</v>
      </c>
      <c r="F61" s="4" t="s">
        <v>5</v>
      </c>
      <c r="G61" s="56">
        <v>15</v>
      </c>
      <c r="H61" s="4"/>
      <c r="I61" s="70">
        <v>8</v>
      </c>
      <c r="J61" s="5">
        <f t="shared" si="0"/>
        <v>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4:24" x14ac:dyDescent="0.25">
      <c r="D62" s="3">
        <v>56</v>
      </c>
      <c r="E62" s="33" t="s">
        <v>61</v>
      </c>
      <c r="F62" s="4" t="s">
        <v>5</v>
      </c>
      <c r="G62" s="56">
        <v>9</v>
      </c>
      <c r="H62" s="4"/>
      <c r="I62" s="70">
        <v>8</v>
      </c>
      <c r="J62" s="5">
        <f t="shared" si="0"/>
        <v>0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4:24" x14ac:dyDescent="0.25">
      <c r="D63" s="3">
        <v>57</v>
      </c>
      <c r="E63" s="33" t="s">
        <v>150</v>
      </c>
      <c r="F63" s="4" t="s">
        <v>5</v>
      </c>
      <c r="G63" s="56">
        <v>60</v>
      </c>
      <c r="H63" s="4"/>
      <c r="I63" s="70">
        <v>0</v>
      </c>
      <c r="J63" s="5">
        <f t="shared" si="0"/>
        <v>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4:24" x14ac:dyDescent="0.25">
      <c r="D64" s="3">
        <v>58</v>
      </c>
      <c r="E64" s="6" t="s">
        <v>62</v>
      </c>
      <c r="F64" s="4" t="s">
        <v>5</v>
      </c>
      <c r="G64" s="56">
        <v>120</v>
      </c>
      <c r="H64" s="4"/>
      <c r="I64" s="70">
        <v>0</v>
      </c>
      <c r="J64" s="5">
        <f t="shared" si="0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4:24" x14ac:dyDescent="0.25">
      <c r="D65" s="3">
        <v>59</v>
      </c>
      <c r="E65" s="6" t="s">
        <v>63</v>
      </c>
      <c r="F65" s="4" t="s">
        <v>5</v>
      </c>
      <c r="G65" s="56">
        <v>10</v>
      </c>
      <c r="H65" s="4"/>
      <c r="I65" s="70">
        <v>0</v>
      </c>
      <c r="J65" s="5">
        <f t="shared" si="0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4:24" x14ac:dyDescent="0.25">
      <c r="D66" s="3">
        <v>60</v>
      </c>
      <c r="E66" s="6" t="s">
        <v>64</v>
      </c>
      <c r="F66" s="4" t="s">
        <v>10</v>
      </c>
      <c r="G66" s="56">
        <v>6</v>
      </c>
      <c r="H66" s="4"/>
      <c r="I66" s="70">
        <v>0</v>
      </c>
      <c r="J66" s="5">
        <f t="shared" si="0"/>
        <v>0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4:24" x14ac:dyDescent="0.25">
      <c r="D67" s="3">
        <v>61</v>
      </c>
      <c r="E67" s="6" t="s">
        <v>65</v>
      </c>
      <c r="F67" s="4" t="s">
        <v>5</v>
      </c>
      <c r="G67" s="56">
        <v>17</v>
      </c>
      <c r="H67" s="4"/>
      <c r="I67" s="70">
        <v>23</v>
      </c>
      <c r="J67" s="5">
        <f t="shared" si="0"/>
        <v>0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4:24" ht="25.5" x14ac:dyDescent="0.25">
      <c r="D68" s="3">
        <v>62</v>
      </c>
      <c r="E68" s="6" t="s">
        <v>66</v>
      </c>
      <c r="F68" s="4" t="s">
        <v>5</v>
      </c>
      <c r="G68" s="56">
        <v>95</v>
      </c>
      <c r="H68" s="4"/>
      <c r="I68" s="70">
        <v>8</v>
      </c>
      <c r="J68" s="5">
        <f t="shared" si="0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4:24" x14ac:dyDescent="0.25">
      <c r="D69" s="3">
        <v>63</v>
      </c>
      <c r="E69" s="6" t="s">
        <v>67</v>
      </c>
      <c r="F69" s="4" t="s">
        <v>5</v>
      </c>
      <c r="G69" s="56">
        <v>140</v>
      </c>
      <c r="H69" s="4"/>
      <c r="I69" s="70">
        <v>0</v>
      </c>
      <c r="J69" s="5">
        <f t="shared" si="0"/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4:24" x14ac:dyDescent="0.25">
      <c r="D70" s="3">
        <v>64</v>
      </c>
      <c r="E70" s="33" t="s">
        <v>68</v>
      </c>
      <c r="F70" s="4" t="s">
        <v>5</v>
      </c>
      <c r="G70" s="56">
        <v>200</v>
      </c>
      <c r="H70" s="4"/>
      <c r="I70" s="70">
        <v>0</v>
      </c>
      <c r="J70" s="5">
        <f t="shared" si="0"/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4:24" x14ac:dyDescent="0.25">
      <c r="D71" s="3">
        <v>65</v>
      </c>
      <c r="E71" s="33" t="s">
        <v>69</v>
      </c>
      <c r="F71" s="4" t="s">
        <v>5</v>
      </c>
      <c r="G71" s="56">
        <v>150</v>
      </c>
      <c r="H71" s="4"/>
      <c r="I71" s="70">
        <v>0</v>
      </c>
      <c r="J71" s="5">
        <f t="shared" si="0"/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4:24" x14ac:dyDescent="0.25">
      <c r="D72" s="3">
        <v>66</v>
      </c>
      <c r="E72" s="33" t="s">
        <v>70</v>
      </c>
      <c r="F72" s="4" t="s">
        <v>5</v>
      </c>
      <c r="G72" s="56">
        <v>95</v>
      </c>
      <c r="H72" s="4"/>
      <c r="I72" s="70">
        <v>23</v>
      </c>
      <c r="J72" s="5">
        <f t="shared" ref="J72:J81" si="1">(G72*H72)</f>
        <v>0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4:24" x14ac:dyDescent="0.25">
      <c r="D73" s="3">
        <v>67</v>
      </c>
      <c r="E73" s="34" t="s">
        <v>71</v>
      </c>
      <c r="F73" s="4" t="s">
        <v>5</v>
      </c>
      <c r="G73" s="56">
        <v>2</v>
      </c>
      <c r="H73" s="4"/>
      <c r="I73" s="70">
        <v>8</v>
      </c>
      <c r="J73" s="5">
        <f t="shared" si="1"/>
        <v>0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4:24" x14ac:dyDescent="0.25">
      <c r="D74" s="3">
        <v>68</v>
      </c>
      <c r="E74" s="33" t="s">
        <v>72</v>
      </c>
      <c r="F74" s="4" t="s">
        <v>5</v>
      </c>
      <c r="G74" s="56">
        <v>8</v>
      </c>
      <c r="H74" s="4"/>
      <c r="I74" s="70">
        <v>0</v>
      </c>
      <c r="J74" s="5">
        <f t="shared" si="1"/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4:24" x14ac:dyDescent="0.25">
      <c r="D75" s="3">
        <v>69</v>
      </c>
      <c r="E75" s="33" t="s">
        <v>73</v>
      </c>
      <c r="F75" s="4" t="s">
        <v>5</v>
      </c>
      <c r="G75" s="56">
        <v>53</v>
      </c>
      <c r="H75" s="4"/>
      <c r="I75" s="70">
        <v>0</v>
      </c>
      <c r="J75" s="5">
        <f t="shared" si="1"/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4:24" x14ac:dyDescent="0.25">
      <c r="D76" s="3">
        <v>70</v>
      </c>
      <c r="E76" s="33" t="s">
        <v>74</v>
      </c>
      <c r="F76" s="4" t="s">
        <v>5</v>
      </c>
      <c r="G76" s="56">
        <v>40</v>
      </c>
      <c r="H76" s="4"/>
      <c r="I76" s="70">
        <v>0</v>
      </c>
      <c r="J76" s="5">
        <f t="shared" si="1"/>
        <v>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4:24" x14ac:dyDescent="0.25">
      <c r="D77" s="3">
        <v>71</v>
      </c>
      <c r="E77" s="33" t="s">
        <v>75</v>
      </c>
      <c r="F77" s="4" t="s">
        <v>5</v>
      </c>
      <c r="G77" s="56">
        <v>600</v>
      </c>
      <c r="H77" s="4"/>
      <c r="I77" s="70">
        <v>0</v>
      </c>
      <c r="J77" s="5">
        <f t="shared" si="1"/>
        <v>0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4:24" x14ac:dyDescent="0.25">
      <c r="D78" s="3">
        <v>72</v>
      </c>
      <c r="E78" s="33" t="s">
        <v>76</v>
      </c>
      <c r="F78" s="4" t="s">
        <v>5</v>
      </c>
      <c r="G78" s="56">
        <v>175</v>
      </c>
      <c r="H78" s="4"/>
      <c r="I78" s="70">
        <v>0</v>
      </c>
      <c r="J78" s="5">
        <f t="shared" si="1"/>
        <v>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4:24" x14ac:dyDescent="0.25">
      <c r="D79" s="31">
        <v>73</v>
      </c>
      <c r="E79" s="47" t="s">
        <v>77</v>
      </c>
      <c r="F79" s="32" t="s">
        <v>5</v>
      </c>
      <c r="G79" s="57">
        <v>20</v>
      </c>
      <c r="H79" s="32"/>
      <c r="I79" s="71">
        <v>0</v>
      </c>
      <c r="J79" s="5">
        <f t="shared" si="1"/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4:24" x14ac:dyDescent="0.25">
      <c r="D80" s="3">
        <v>74</v>
      </c>
      <c r="E80" s="33" t="s">
        <v>170</v>
      </c>
      <c r="F80" s="4" t="s">
        <v>5</v>
      </c>
      <c r="G80" s="56">
        <v>6</v>
      </c>
      <c r="H80" s="4"/>
      <c r="I80" s="70">
        <v>0</v>
      </c>
      <c r="J80" s="5">
        <f t="shared" si="1"/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24" ht="15.75" thickBot="1" x14ac:dyDescent="0.3">
      <c r="D81" s="11">
        <v>75</v>
      </c>
      <c r="E81" s="44" t="s">
        <v>171</v>
      </c>
      <c r="F81" s="14" t="s">
        <v>5</v>
      </c>
      <c r="G81" s="58">
        <v>55</v>
      </c>
      <c r="H81" s="14"/>
      <c r="I81" s="72">
        <v>0</v>
      </c>
      <c r="J81" s="5">
        <f t="shared" si="1"/>
        <v>0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4:24" ht="15.75" thickBot="1" x14ac:dyDescent="0.3">
      <c r="H82" s="87" t="s">
        <v>152</v>
      </c>
      <c r="I82" s="88"/>
      <c r="J82" s="43">
        <f>SUM(J7:J81)</f>
        <v>0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4:24" x14ac:dyDescent="0.25">
      <c r="H83" s="36" t="s">
        <v>151</v>
      </c>
      <c r="I83" s="39">
        <v>0</v>
      </c>
      <c r="J83" s="36">
        <f>(J81+J80+J79+J78+J77+J76+J75+J74+J71+J70+J69+J66+J65+J64+J63+J55+J53+J52+J49+J48+J43+J42+J41+J40+J39+J38+J36+J35+J34+J33+J32+J29+J28+J27+J24+J21+J20+J12+J11+J9+J8+J7)</f>
        <v>0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4:24" x14ac:dyDescent="0.25">
      <c r="H84" s="37"/>
      <c r="I84" s="40">
        <v>0.05</v>
      </c>
      <c r="J84" s="37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4:24" x14ac:dyDescent="0.25">
      <c r="H85" s="37"/>
      <c r="I85" s="40">
        <v>0.08</v>
      </c>
      <c r="J85" s="37">
        <f>(J73+J68+J62+J61+J60+J59+J56+J54+J51+J50+J44+J37+J31+J23+J16+J14)*108%</f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4:24" ht="15.75" thickBot="1" x14ac:dyDescent="0.3">
      <c r="H86" s="38"/>
      <c r="I86" s="41">
        <v>0.23</v>
      </c>
      <c r="J86" s="38">
        <f>(J72+J67+J58+J57+J47+J46+J45+J30+J26+J25+J22+J19+J18+J17+J15+J13+J10)*123%</f>
        <v>0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4:24" ht="15.75" thickBot="1" x14ac:dyDescent="0.3">
      <c r="H87" s="89" t="s">
        <v>153</v>
      </c>
      <c r="I87" s="90"/>
      <c r="J87" s="42">
        <f>SUM(J83:J86)</f>
        <v>0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4:24" x14ac:dyDescent="0.25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4:24" x14ac:dyDescent="0.25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4:24" x14ac:dyDescent="0.25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4:24" x14ac:dyDescent="0.25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4:24" x14ac:dyDescent="0.25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4:24" x14ac:dyDescent="0.25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4:24" x14ac:dyDescent="0.25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4:24" x14ac:dyDescent="0.25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4:24" x14ac:dyDescent="0.25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1:24" x14ac:dyDescent="0.25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1:24" x14ac:dyDescent="0.25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1:24" x14ac:dyDescent="0.25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1:24" x14ac:dyDescent="0.25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1:24" x14ac:dyDescent="0.25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1:24" x14ac:dyDescent="0.25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1:24" x14ac:dyDescent="0.25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1:24" x14ac:dyDescent="0.25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1:24" x14ac:dyDescent="0.25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1:24" x14ac:dyDescent="0.25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1:24" x14ac:dyDescent="0.25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1:24" x14ac:dyDescent="0.25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1:24" x14ac:dyDescent="0.25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1:24" x14ac:dyDescent="0.25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1:24" x14ac:dyDescent="0.25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1:24" x14ac:dyDescent="0.25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1:24" x14ac:dyDescent="0.25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1:24" x14ac:dyDescent="0.25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1:24" x14ac:dyDescent="0.25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1:24" x14ac:dyDescent="0.25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1:24" x14ac:dyDescent="0.25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1:24" x14ac:dyDescent="0.25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1:24" x14ac:dyDescent="0.25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1:24" x14ac:dyDescent="0.25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1:24" x14ac:dyDescent="0.25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1:24" x14ac:dyDescent="0.25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1:24" x14ac:dyDescent="0.25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1:24" x14ac:dyDescent="0.25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1:24" x14ac:dyDescent="0.25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1:24" x14ac:dyDescent="0.25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1:24" x14ac:dyDescent="0.25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1:24" x14ac:dyDescent="0.25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1:24" x14ac:dyDescent="0.25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1:24" x14ac:dyDescent="0.25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1:24" x14ac:dyDescent="0.25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1:24" x14ac:dyDescent="0.25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1:24" x14ac:dyDescent="0.25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1:24" x14ac:dyDescent="0.25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1:24" x14ac:dyDescent="0.25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1:24" x14ac:dyDescent="0.25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1:24" x14ac:dyDescent="0.25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1:24" x14ac:dyDescent="0.25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1:24" x14ac:dyDescent="0.25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1:24" x14ac:dyDescent="0.25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1:24" x14ac:dyDescent="0.25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1:24" x14ac:dyDescent="0.25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1:24" x14ac:dyDescent="0.25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1:24" x14ac:dyDescent="0.25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1:24" x14ac:dyDescent="0.25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1:24" x14ac:dyDescent="0.25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1:24" x14ac:dyDescent="0.25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1:24" x14ac:dyDescent="0.25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1:24" x14ac:dyDescent="0.25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1:24" x14ac:dyDescent="0.25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1:24" x14ac:dyDescent="0.25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1:24" x14ac:dyDescent="0.25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1:24" x14ac:dyDescent="0.25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1:24" x14ac:dyDescent="0.25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1:24" x14ac:dyDescent="0.25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1:24" x14ac:dyDescent="0.25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1:24" x14ac:dyDescent="0.25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1:24" x14ac:dyDescent="0.25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1:24" x14ac:dyDescent="0.25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1:24" x14ac:dyDescent="0.25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1:24" x14ac:dyDescent="0.25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1:24" x14ac:dyDescent="0.25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1:24" x14ac:dyDescent="0.25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1:24" x14ac:dyDescent="0.25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1:24" x14ac:dyDescent="0.25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1:24" x14ac:dyDescent="0.25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1:24" x14ac:dyDescent="0.25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1:24" x14ac:dyDescent="0.25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1:24" x14ac:dyDescent="0.25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1:24" x14ac:dyDescent="0.25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1:24" x14ac:dyDescent="0.25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1:24" x14ac:dyDescent="0.25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1:24" x14ac:dyDescent="0.25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1:24" x14ac:dyDescent="0.25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1:24" x14ac:dyDescent="0.25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1:24" x14ac:dyDescent="0.25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1:24" x14ac:dyDescent="0.25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1:24" x14ac:dyDescent="0.25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1:24" x14ac:dyDescent="0.25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1:24" x14ac:dyDescent="0.25"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1:24" x14ac:dyDescent="0.25"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1:24" x14ac:dyDescent="0.25"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1:24" x14ac:dyDescent="0.25"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1:24" x14ac:dyDescent="0.25"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1:24" x14ac:dyDescent="0.25"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1:24" x14ac:dyDescent="0.25"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1:24" x14ac:dyDescent="0.25"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1:24" x14ac:dyDescent="0.25"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1:24" x14ac:dyDescent="0.25"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1:24" x14ac:dyDescent="0.25"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1:24" x14ac:dyDescent="0.25"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1:24" x14ac:dyDescent="0.25"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1:24" x14ac:dyDescent="0.25"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1:24" x14ac:dyDescent="0.25"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1:24" x14ac:dyDescent="0.25"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1:24" x14ac:dyDescent="0.25"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1:24" x14ac:dyDescent="0.25"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1:24" x14ac:dyDescent="0.25"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1:24" x14ac:dyDescent="0.25"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1:24" x14ac:dyDescent="0.25"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1:24" x14ac:dyDescent="0.25"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1:24" x14ac:dyDescent="0.25"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1:24" x14ac:dyDescent="0.25"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1:24" x14ac:dyDescent="0.25"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1:24" x14ac:dyDescent="0.25"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1:24" x14ac:dyDescent="0.25"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1:24" x14ac:dyDescent="0.25"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1:24" x14ac:dyDescent="0.25"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1:24" x14ac:dyDescent="0.25"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1:24" x14ac:dyDescent="0.25"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1:24" x14ac:dyDescent="0.25"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82:I82"/>
    <mergeCell ref="H87:I87"/>
    <mergeCell ref="D4:J4"/>
    <mergeCell ref="L4:N4"/>
  </mergeCells>
  <pageMargins left="0.7" right="0.7" top="0.75" bottom="0.75" header="0.511811023622047" footer="0.511811023622047"/>
  <pageSetup paperSize="9" scale="2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zoomScaleNormal="100" workbookViewId="0">
      <selection activeCell="A2" sqref="A2"/>
    </sheetView>
  </sheetViews>
  <sheetFormatPr defaultColWidth="8.7109375" defaultRowHeight="15" x14ac:dyDescent="0.25"/>
  <cols>
    <col min="4" max="4" width="7.42578125" style="1" customWidth="1"/>
    <col min="5" max="5" width="30.42578125" customWidth="1"/>
    <col min="6" max="6" width="13.7109375" customWidth="1"/>
    <col min="9" max="9" width="9.5703125" customWidth="1"/>
    <col min="10" max="10" width="10.28515625" customWidth="1"/>
    <col min="12" max="12" width="12.28515625" customWidth="1"/>
    <col min="13" max="13" width="14.28515625" customWidth="1"/>
    <col min="14" max="14" width="16" customWidth="1"/>
    <col min="16" max="16" width="14" customWidth="1"/>
    <col min="17" max="18" width="15.7109375" customWidth="1"/>
  </cols>
  <sheetData>
    <row r="1" spans="1:19" ht="15.75" thickBot="1" x14ac:dyDescent="0.3"/>
    <row r="2" spans="1:19" x14ac:dyDescent="0.25">
      <c r="D2" s="81" t="s">
        <v>184</v>
      </c>
      <c r="E2" s="82"/>
      <c r="F2" s="82"/>
      <c r="G2" s="82"/>
      <c r="H2" s="82"/>
      <c r="I2" s="82"/>
      <c r="J2" s="83"/>
    </row>
    <row r="3" spans="1:19" ht="24.75" customHeight="1" thickBot="1" x14ac:dyDescent="0.3">
      <c r="A3" s="46" t="s">
        <v>164</v>
      </c>
      <c r="D3" s="84"/>
      <c r="E3" s="85"/>
      <c r="F3" s="85"/>
      <c r="G3" s="85"/>
      <c r="H3" s="85"/>
      <c r="I3" s="85"/>
      <c r="J3" s="86"/>
      <c r="K3" s="26"/>
      <c r="L3" s="26"/>
      <c r="M3" s="26"/>
      <c r="N3" s="26"/>
      <c r="O3" s="26"/>
      <c r="P3" s="26"/>
      <c r="Q3" s="26"/>
      <c r="R3" s="26"/>
      <c r="S3" s="26"/>
    </row>
    <row r="4" spans="1:19" ht="31.5" customHeight="1" x14ac:dyDescent="0.25">
      <c r="D4" s="91" t="s">
        <v>186</v>
      </c>
      <c r="E4" s="91"/>
      <c r="F4" s="91"/>
      <c r="G4" s="91"/>
      <c r="H4" s="91"/>
      <c r="I4" s="91"/>
      <c r="J4" s="91"/>
      <c r="K4" s="26"/>
      <c r="L4" s="92"/>
      <c r="M4" s="92"/>
      <c r="N4" s="92"/>
      <c r="O4" s="26"/>
      <c r="P4" s="92"/>
      <c r="Q4" s="92"/>
      <c r="R4" s="92"/>
      <c r="S4" s="26"/>
    </row>
    <row r="5" spans="1:19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K5" s="26"/>
      <c r="L5" s="27"/>
      <c r="M5" s="27"/>
      <c r="N5" s="27"/>
      <c r="O5" s="26"/>
      <c r="P5" s="27"/>
      <c r="Q5" s="27"/>
      <c r="R5" s="27"/>
      <c r="S5" s="26"/>
    </row>
    <row r="6" spans="1:19" ht="58.5" customHeight="1" x14ac:dyDescent="0.25">
      <c r="D6" s="93"/>
      <c r="E6" s="94"/>
      <c r="F6" s="94"/>
      <c r="G6" s="94"/>
      <c r="H6" s="95"/>
      <c r="I6" s="95"/>
      <c r="J6" s="96" t="s">
        <v>3</v>
      </c>
      <c r="K6" s="26"/>
      <c r="L6" s="28"/>
      <c r="M6" s="29"/>
      <c r="N6" s="29"/>
      <c r="O6" s="26"/>
      <c r="P6" s="28"/>
      <c r="Q6" s="29"/>
      <c r="R6" s="29"/>
      <c r="S6" s="26"/>
    </row>
    <row r="7" spans="1:19" x14ac:dyDescent="0.25">
      <c r="D7" s="3">
        <v>1</v>
      </c>
      <c r="E7" s="7" t="s">
        <v>187</v>
      </c>
      <c r="F7" s="8" t="s">
        <v>5</v>
      </c>
      <c r="G7" s="56">
        <v>8</v>
      </c>
      <c r="H7" s="4"/>
      <c r="I7" s="4">
        <v>23</v>
      </c>
      <c r="J7" s="5">
        <f>(G7*H7)</f>
        <v>0</v>
      </c>
      <c r="K7" s="26"/>
      <c r="L7" s="28"/>
      <c r="M7" s="29"/>
      <c r="N7" s="29"/>
      <c r="O7" s="26"/>
      <c r="P7" s="28"/>
      <c r="Q7" s="29"/>
      <c r="R7" s="29"/>
      <c r="S7" s="26"/>
    </row>
    <row r="8" spans="1:19" ht="16.5" customHeight="1" x14ac:dyDescent="0.25">
      <c r="D8" s="3">
        <v>2</v>
      </c>
      <c r="E8" s="9" t="s">
        <v>78</v>
      </c>
      <c r="F8" s="8" t="s">
        <v>5</v>
      </c>
      <c r="G8" s="56">
        <v>90</v>
      </c>
      <c r="H8" s="4"/>
      <c r="I8" s="4">
        <v>0</v>
      </c>
      <c r="J8" s="5">
        <f t="shared" ref="J8:J19" si="0">(G8*H8)</f>
        <v>0</v>
      </c>
      <c r="K8" s="26"/>
      <c r="L8" s="28"/>
      <c r="M8" s="29"/>
      <c r="N8" s="29"/>
      <c r="O8" s="26"/>
      <c r="P8" s="28"/>
      <c r="Q8" s="29"/>
      <c r="R8" s="29"/>
      <c r="S8" s="26"/>
    </row>
    <row r="9" spans="1:19" ht="26.25" x14ac:dyDescent="0.25">
      <c r="D9" s="3">
        <v>3</v>
      </c>
      <c r="E9" s="9" t="s">
        <v>79</v>
      </c>
      <c r="F9" s="8" t="s">
        <v>5</v>
      </c>
      <c r="G9" s="56">
        <v>100</v>
      </c>
      <c r="H9" s="4"/>
      <c r="I9" s="4">
        <v>0</v>
      </c>
      <c r="J9" s="5">
        <f t="shared" si="0"/>
        <v>0</v>
      </c>
      <c r="K9" s="26"/>
      <c r="L9" s="28"/>
      <c r="M9" s="29"/>
      <c r="N9" s="29"/>
      <c r="O9" s="26"/>
      <c r="P9" s="28"/>
      <c r="Q9" s="29"/>
      <c r="R9" s="29"/>
      <c r="S9" s="26"/>
    </row>
    <row r="10" spans="1:19" ht="26.25" x14ac:dyDescent="0.25">
      <c r="D10" s="3">
        <v>4</v>
      </c>
      <c r="E10" s="9" t="s">
        <v>80</v>
      </c>
      <c r="F10" s="8" t="s">
        <v>5</v>
      </c>
      <c r="G10" s="56">
        <v>42</v>
      </c>
      <c r="H10" s="4"/>
      <c r="I10" s="4">
        <v>0</v>
      </c>
      <c r="J10" s="5">
        <f t="shared" si="0"/>
        <v>0</v>
      </c>
      <c r="K10" s="26"/>
      <c r="L10" s="30"/>
      <c r="M10" s="29"/>
      <c r="N10" s="29"/>
      <c r="O10" s="26"/>
      <c r="P10" s="30"/>
      <c r="Q10" s="29"/>
      <c r="R10" s="29"/>
      <c r="S10" s="26"/>
    </row>
    <row r="11" spans="1:19" ht="39" x14ac:dyDescent="0.25">
      <c r="D11" s="3">
        <v>5</v>
      </c>
      <c r="E11" s="9" t="s">
        <v>81</v>
      </c>
      <c r="F11" s="8" t="s">
        <v>5</v>
      </c>
      <c r="G11" s="56">
        <v>100</v>
      </c>
      <c r="H11" s="4"/>
      <c r="I11" s="4">
        <v>0</v>
      </c>
      <c r="J11" s="5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15" customHeight="1" x14ac:dyDescent="0.25">
      <c r="D12" s="3">
        <v>6</v>
      </c>
      <c r="E12" s="10" t="s">
        <v>82</v>
      </c>
      <c r="F12" s="8" t="s">
        <v>5</v>
      </c>
      <c r="G12" s="56">
        <v>120</v>
      </c>
      <c r="H12" s="4"/>
      <c r="I12" s="4">
        <v>0</v>
      </c>
      <c r="J12" s="5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25">
      <c r="D13" s="3">
        <v>7</v>
      </c>
      <c r="E13" s="9" t="s">
        <v>83</v>
      </c>
      <c r="F13" s="8" t="s">
        <v>5</v>
      </c>
      <c r="G13" s="56">
        <v>30</v>
      </c>
      <c r="H13" s="4"/>
      <c r="I13" s="4">
        <v>0</v>
      </c>
      <c r="J13" s="5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D14" s="3">
        <v>8</v>
      </c>
      <c r="E14" s="9" t="s">
        <v>154</v>
      </c>
      <c r="F14" s="8" t="s">
        <v>5</v>
      </c>
      <c r="G14" s="56">
        <v>60</v>
      </c>
      <c r="H14" s="4"/>
      <c r="I14" s="4">
        <v>0</v>
      </c>
      <c r="J14" s="5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16.5" customHeight="1" x14ac:dyDescent="0.25">
      <c r="D15" s="3">
        <v>9</v>
      </c>
      <c r="E15" s="9" t="s">
        <v>155</v>
      </c>
      <c r="F15" s="8" t="s">
        <v>5</v>
      </c>
      <c r="G15" s="56">
        <v>50</v>
      </c>
      <c r="H15" s="4"/>
      <c r="I15" s="4">
        <v>0</v>
      </c>
      <c r="J15" s="5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15.75" customHeight="1" x14ac:dyDescent="0.25">
      <c r="D16" s="3">
        <v>10</v>
      </c>
      <c r="E16" s="9" t="s">
        <v>84</v>
      </c>
      <c r="F16" s="8" t="s">
        <v>5</v>
      </c>
      <c r="G16" s="56">
        <v>10</v>
      </c>
      <c r="H16" s="4"/>
      <c r="I16" s="4">
        <v>0</v>
      </c>
      <c r="J16" s="5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</row>
    <row r="17" spans="4:19" x14ac:dyDescent="0.25">
      <c r="D17" s="3">
        <v>11</v>
      </c>
      <c r="E17" s="9" t="s">
        <v>156</v>
      </c>
      <c r="F17" s="8" t="s">
        <v>5</v>
      </c>
      <c r="G17" s="56">
        <v>50</v>
      </c>
      <c r="H17" s="4"/>
      <c r="I17" s="4">
        <v>0</v>
      </c>
      <c r="J17" s="5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4:19" x14ac:dyDescent="0.25">
      <c r="D18" s="3">
        <v>12</v>
      </c>
      <c r="E18" s="7" t="s">
        <v>85</v>
      </c>
      <c r="F18" s="8" t="s">
        <v>5</v>
      </c>
      <c r="G18" s="56">
        <v>15</v>
      </c>
      <c r="H18" s="4"/>
      <c r="I18" s="4">
        <v>0</v>
      </c>
      <c r="J18" s="5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4:19" ht="15.75" thickBot="1" x14ac:dyDescent="0.3">
      <c r="D19" s="11">
        <v>13</v>
      </c>
      <c r="E19" s="12" t="s">
        <v>86</v>
      </c>
      <c r="F19" s="13" t="s">
        <v>5</v>
      </c>
      <c r="G19" s="58">
        <v>30</v>
      </c>
      <c r="H19" s="32"/>
      <c r="I19" s="32">
        <v>0</v>
      </c>
      <c r="J19" s="59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4:19" ht="15.75" thickBot="1" x14ac:dyDescent="0.3">
      <c r="H20" s="89" t="s">
        <v>152</v>
      </c>
      <c r="I20" s="90"/>
      <c r="J20" s="65">
        <f>SUM(J7:J19)</f>
        <v>0</v>
      </c>
      <c r="K20" s="26"/>
      <c r="L20" s="26"/>
      <c r="M20" s="26"/>
      <c r="N20" s="26"/>
      <c r="O20" s="26"/>
      <c r="P20" s="26"/>
      <c r="Q20" s="26"/>
      <c r="R20" s="26"/>
      <c r="S20" s="26"/>
    </row>
    <row r="21" spans="4:19" x14ac:dyDescent="0.25">
      <c r="H21" s="36" t="s">
        <v>151</v>
      </c>
      <c r="I21" s="25">
        <v>0</v>
      </c>
      <c r="J21" s="66">
        <f>(J19+J18+J17+J16+J15+J14+J13+J12+J11+J10+J9+J8)</f>
        <v>0</v>
      </c>
      <c r="K21" s="26"/>
      <c r="L21" s="26"/>
      <c r="M21" s="26"/>
      <c r="N21" s="26"/>
      <c r="O21" s="26"/>
      <c r="P21" s="26"/>
      <c r="Q21" s="26"/>
      <c r="R21" s="26"/>
      <c r="S21" s="26"/>
    </row>
    <row r="22" spans="4:19" x14ac:dyDescent="0.25">
      <c r="H22" s="37"/>
      <c r="I22" s="25">
        <v>0.05</v>
      </c>
      <c r="J22" s="37"/>
      <c r="K22" s="26"/>
      <c r="L22" s="26"/>
      <c r="M22" s="26"/>
      <c r="N22" s="26"/>
      <c r="O22" s="26"/>
      <c r="P22" s="26"/>
      <c r="Q22" s="26"/>
      <c r="R22" s="26"/>
      <c r="S22" s="26"/>
    </row>
    <row r="23" spans="4:19" x14ac:dyDescent="0.25">
      <c r="H23" s="37"/>
      <c r="I23" s="25">
        <v>0.08</v>
      </c>
      <c r="J23" s="37"/>
      <c r="K23" s="26"/>
      <c r="L23" s="26"/>
      <c r="M23" s="26"/>
      <c r="N23" s="26"/>
      <c r="O23" s="26"/>
      <c r="P23" s="26"/>
      <c r="Q23" s="26"/>
      <c r="R23" s="26"/>
      <c r="S23" s="26"/>
    </row>
    <row r="24" spans="4:19" ht="15.75" thickBot="1" x14ac:dyDescent="0.3">
      <c r="H24" s="38"/>
      <c r="I24" s="25">
        <v>0.23</v>
      </c>
      <c r="J24" s="67">
        <f>J7*123%</f>
        <v>0</v>
      </c>
      <c r="K24" s="26"/>
      <c r="L24" s="26"/>
      <c r="M24" s="26"/>
      <c r="N24" s="26"/>
      <c r="O24" s="26"/>
      <c r="P24" s="26"/>
      <c r="Q24" s="26"/>
      <c r="R24" s="26"/>
      <c r="S24" s="26"/>
    </row>
    <row r="25" spans="4:19" ht="15.75" thickBot="1" x14ac:dyDescent="0.3">
      <c r="H25" s="89" t="s">
        <v>153</v>
      </c>
      <c r="I25" s="90"/>
      <c r="J25" s="68">
        <f>SUM(J21:J24)</f>
        <v>0</v>
      </c>
      <c r="K25" s="26"/>
      <c r="L25" s="26"/>
      <c r="M25" s="26"/>
      <c r="N25" s="26"/>
      <c r="O25" s="26"/>
      <c r="P25" s="26"/>
      <c r="Q25" s="26"/>
      <c r="R25" s="26"/>
      <c r="S25" s="26"/>
    </row>
    <row r="26" spans="4:19" x14ac:dyDescent="0.25">
      <c r="K26" s="26"/>
      <c r="L26" s="26"/>
      <c r="M26" s="26"/>
      <c r="N26" s="26"/>
      <c r="O26" s="26"/>
      <c r="P26" s="26"/>
      <c r="Q26" s="26"/>
      <c r="R26" s="26"/>
      <c r="S26" s="26"/>
    </row>
    <row r="27" spans="4:19" x14ac:dyDescent="0.25">
      <c r="K27" s="26"/>
      <c r="L27" s="26"/>
      <c r="M27" s="26"/>
      <c r="N27" s="26"/>
      <c r="O27" s="26"/>
      <c r="P27" s="26"/>
      <c r="Q27" s="26"/>
      <c r="R27" s="26"/>
      <c r="S27" s="26"/>
    </row>
    <row r="28" spans="4:19" x14ac:dyDescent="0.25">
      <c r="K28" s="26"/>
      <c r="L28" s="26"/>
      <c r="M28" s="26"/>
      <c r="N28" s="26"/>
      <c r="O28" s="26"/>
      <c r="P28" s="26"/>
      <c r="Q28" s="26"/>
      <c r="R28" s="26"/>
      <c r="S28" s="26"/>
    </row>
    <row r="29" spans="4:19" x14ac:dyDescent="0.25">
      <c r="K29" s="26"/>
      <c r="L29" s="26"/>
      <c r="M29" s="26"/>
      <c r="N29" s="26"/>
      <c r="O29" s="26"/>
      <c r="P29" s="26"/>
      <c r="Q29" s="26"/>
      <c r="R29" s="26"/>
      <c r="S29" s="26"/>
    </row>
    <row r="30" spans="4:19" x14ac:dyDescent="0.25">
      <c r="K30" s="26"/>
      <c r="L30" s="26"/>
      <c r="M30" s="26"/>
      <c r="N30" s="26"/>
      <c r="O30" s="26"/>
      <c r="P30" s="26"/>
      <c r="Q30" s="26"/>
      <c r="R30" s="26"/>
      <c r="S30" s="26"/>
    </row>
    <row r="31" spans="4:19" x14ac:dyDescent="0.25">
      <c r="K31" s="26"/>
      <c r="L31" s="26"/>
      <c r="M31" s="26"/>
      <c r="N31" s="26"/>
      <c r="O31" s="26"/>
      <c r="P31" s="26"/>
      <c r="Q31" s="26"/>
      <c r="R31" s="26"/>
      <c r="S31" s="26"/>
    </row>
    <row r="32" spans="4:19" x14ac:dyDescent="0.25">
      <c r="K32" s="26"/>
      <c r="L32" s="26"/>
      <c r="M32" s="26"/>
      <c r="N32" s="26"/>
      <c r="O32" s="26"/>
      <c r="P32" s="26"/>
      <c r="Q32" s="26"/>
      <c r="R32" s="26"/>
      <c r="S32" s="26"/>
    </row>
    <row r="33" spans="11:19" x14ac:dyDescent="0.25">
      <c r="K33" s="26"/>
      <c r="L33" s="26"/>
      <c r="M33" s="26"/>
      <c r="N33" s="26"/>
      <c r="O33" s="26"/>
      <c r="P33" s="26"/>
      <c r="Q33" s="26"/>
      <c r="R33" s="26"/>
      <c r="S33" s="26"/>
    </row>
    <row r="34" spans="11:19" x14ac:dyDescent="0.25">
      <c r="K34" s="26"/>
      <c r="L34" s="26"/>
      <c r="M34" s="26"/>
      <c r="N34" s="26"/>
      <c r="O34" s="26"/>
      <c r="P34" s="26"/>
      <c r="Q34" s="26"/>
      <c r="R34" s="26"/>
      <c r="S34" s="26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25:I25"/>
    <mergeCell ref="H20:I20"/>
    <mergeCell ref="D4:J4"/>
    <mergeCell ref="L4:N4"/>
  </mergeCells>
  <pageMargins left="0.7" right="0.7" top="0.75" bottom="0.75" header="0.511811023622047" footer="0.511811023622047"/>
  <pageSetup paperSize="9" scale="3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0"/>
  <sheetViews>
    <sheetView topLeftCell="A29" zoomScaleNormal="100" workbookViewId="0">
      <selection activeCell="F41" sqref="F41"/>
    </sheetView>
  </sheetViews>
  <sheetFormatPr defaultColWidth="8.7109375" defaultRowHeight="15" x14ac:dyDescent="0.25"/>
  <cols>
    <col min="4" max="4" width="6" style="1" customWidth="1"/>
    <col min="5" max="5" width="23.140625" customWidth="1"/>
    <col min="6" max="6" width="13.28515625" customWidth="1"/>
    <col min="7" max="7" width="9.28515625" customWidth="1"/>
    <col min="8" max="9" width="11.5703125" customWidth="1"/>
    <col min="10" max="10" width="14.140625" customWidth="1"/>
    <col min="12" max="12" width="15.140625" customWidth="1"/>
    <col min="13" max="13" width="14.42578125" customWidth="1"/>
    <col min="14" max="14" width="15.42578125" customWidth="1"/>
    <col min="16" max="16" width="13.7109375" customWidth="1"/>
    <col min="17" max="17" width="15.42578125" customWidth="1"/>
    <col min="18" max="18" width="16.28515625" customWidth="1"/>
  </cols>
  <sheetData>
    <row r="1" spans="1:23" ht="15.75" thickBot="1" x14ac:dyDescent="0.3"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x14ac:dyDescent="0.25">
      <c r="A2" s="46" t="s">
        <v>165</v>
      </c>
      <c r="D2" s="81" t="s">
        <v>181</v>
      </c>
      <c r="E2" s="82"/>
      <c r="F2" s="82"/>
      <c r="G2" s="82"/>
      <c r="H2" s="82"/>
      <c r="I2" s="82"/>
      <c r="J2" s="83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4.75" customHeight="1" thickBot="1" x14ac:dyDescent="0.3">
      <c r="D3" s="84"/>
      <c r="E3" s="85"/>
      <c r="F3" s="85"/>
      <c r="G3" s="85"/>
      <c r="H3" s="85"/>
      <c r="I3" s="85"/>
      <c r="J3" s="8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9.25" customHeight="1" x14ac:dyDescent="0.25">
      <c r="D4" s="91" t="s">
        <v>182</v>
      </c>
      <c r="E4" s="91"/>
      <c r="F4" s="91"/>
      <c r="G4" s="91"/>
      <c r="H4" s="91"/>
      <c r="I4" s="91"/>
      <c r="J4" s="91"/>
      <c r="L4" s="92"/>
      <c r="M4" s="92"/>
      <c r="N4" s="92"/>
      <c r="O4" s="26"/>
      <c r="P4" s="92"/>
      <c r="Q4" s="92"/>
      <c r="R4" s="92"/>
      <c r="S4" s="26"/>
      <c r="T4" s="26"/>
      <c r="U4" s="26"/>
      <c r="V4" s="26"/>
      <c r="W4" s="26"/>
    </row>
    <row r="5" spans="1:23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L5" s="27"/>
      <c r="M5" s="27"/>
      <c r="N5" s="27"/>
      <c r="O5" s="26"/>
      <c r="P5" s="27"/>
      <c r="Q5" s="27"/>
      <c r="R5" s="27"/>
      <c r="S5" s="26"/>
      <c r="T5" s="26"/>
      <c r="U5" s="26"/>
      <c r="V5" s="26"/>
      <c r="W5" s="26"/>
    </row>
    <row r="6" spans="1:23" ht="68.25" customHeight="1" x14ac:dyDescent="0.25">
      <c r="D6" s="93"/>
      <c r="E6" s="94"/>
      <c r="F6" s="94"/>
      <c r="G6" s="94"/>
      <c r="H6" s="95"/>
      <c r="I6" s="95"/>
      <c r="J6" s="96" t="s">
        <v>3</v>
      </c>
      <c r="L6" s="28"/>
      <c r="M6" s="29"/>
      <c r="N6" s="29"/>
      <c r="O6" s="26"/>
      <c r="P6" s="28"/>
      <c r="Q6" s="29"/>
      <c r="R6" s="29"/>
      <c r="S6" s="26"/>
      <c r="T6" s="26"/>
      <c r="U6" s="26"/>
      <c r="V6" s="26"/>
      <c r="W6" s="26"/>
    </row>
    <row r="7" spans="1:23" x14ac:dyDescent="0.25">
      <c r="D7" s="3">
        <v>1</v>
      </c>
      <c r="E7" s="7" t="s">
        <v>87</v>
      </c>
      <c r="F7" s="55" t="s">
        <v>10</v>
      </c>
      <c r="G7" s="56">
        <v>0</v>
      </c>
      <c r="H7" s="4"/>
      <c r="I7" s="4">
        <v>0</v>
      </c>
      <c r="J7" s="5">
        <f>(G7*H7)</f>
        <v>0</v>
      </c>
      <c r="L7" s="28"/>
      <c r="M7" s="29"/>
      <c r="N7" s="29"/>
      <c r="O7" s="26"/>
      <c r="P7" s="28"/>
      <c r="Q7" s="29"/>
      <c r="R7" s="29"/>
      <c r="S7" s="26"/>
      <c r="T7" s="26"/>
      <c r="U7" s="26"/>
      <c r="V7" s="26"/>
      <c r="W7" s="26"/>
    </row>
    <row r="8" spans="1:23" x14ac:dyDescent="0.25">
      <c r="D8" s="3">
        <v>2</v>
      </c>
      <c r="E8" s="7" t="s">
        <v>88</v>
      </c>
      <c r="F8" s="55" t="s">
        <v>10</v>
      </c>
      <c r="G8" s="56">
        <v>100</v>
      </c>
      <c r="H8" s="4"/>
      <c r="I8" s="4">
        <v>0</v>
      </c>
      <c r="J8" s="5">
        <f t="shared" ref="J8:J40" si="0">(G8*H8)</f>
        <v>0</v>
      </c>
      <c r="L8" s="28"/>
      <c r="M8" s="29"/>
      <c r="N8" s="29"/>
      <c r="O8" s="26"/>
      <c r="P8" s="28"/>
      <c r="Q8" s="29"/>
      <c r="R8" s="29"/>
      <c r="S8" s="26"/>
      <c r="T8" s="26"/>
      <c r="U8" s="26"/>
      <c r="V8" s="26"/>
      <c r="W8" s="26"/>
    </row>
    <row r="9" spans="1:23" x14ac:dyDescent="0.25">
      <c r="D9" s="3">
        <v>3</v>
      </c>
      <c r="E9" s="7" t="s">
        <v>89</v>
      </c>
      <c r="F9" s="55" t="s">
        <v>10</v>
      </c>
      <c r="G9" s="56">
        <v>0</v>
      </c>
      <c r="H9" s="4"/>
      <c r="I9" s="4">
        <v>0</v>
      </c>
      <c r="J9" s="5">
        <f t="shared" si="0"/>
        <v>0</v>
      </c>
      <c r="L9" s="28"/>
      <c r="M9" s="29"/>
      <c r="N9" s="29"/>
      <c r="O9" s="26"/>
      <c r="P9" s="28"/>
      <c r="Q9" s="29"/>
      <c r="R9" s="29"/>
      <c r="S9" s="26"/>
      <c r="T9" s="26"/>
      <c r="U9" s="26"/>
      <c r="V9" s="26"/>
      <c r="W9" s="26"/>
    </row>
    <row r="10" spans="1:23" x14ac:dyDescent="0.25">
      <c r="D10" s="3">
        <v>4</v>
      </c>
      <c r="E10" s="7" t="s">
        <v>90</v>
      </c>
      <c r="F10" s="55" t="s">
        <v>10</v>
      </c>
      <c r="G10" s="56">
        <v>0</v>
      </c>
      <c r="H10" s="4"/>
      <c r="I10" s="4">
        <v>0</v>
      </c>
      <c r="J10" s="5">
        <f t="shared" si="0"/>
        <v>0</v>
      </c>
      <c r="L10" s="30"/>
      <c r="M10" s="29"/>
      <c r="N10" s="29"/>
      <c r="O10" s="26"/>
      <c r="P10" s="30"/>
      <c r="Q10" s="29"/>
      <c r="R10" s="29"/>
      <c r="S10" s="26"/>
      <c r="T10" s="26"/>
      <c r="U10" s="26"/>
      <c r="V10" s="26"/>
      <c r="W10" s="26"/>
    </row>
    <row r="11" spans="1:23" x14ac:dyDescent="0.25">
      <c r="D11" s="3">
        <v>5</v>
      </c>
      <c r="E11" s="7" t="s">
        <v>91</v>
      </c>
      <c r="F11" s="55" t="s">
        <v>10</v>
      </c>
      <c r="G11" s="56">
        <v>25</v>
      </c>
      <c r="H11" s="4"/>
      <c r="I11" s="4">
        <v>0</v>
      </c>
      <c r="J11" s="5">
        <f t="shared" si="0"/>
        <v>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5">
      <c r="D12" s="3">
        <v>6</v>
      </c>
      <c r="E12" s="7" t="s">
        <v>92</v>
      </c>
      <c r="F12" s="55" t="s">
        <v>10</v>
      </c>
      <c r="G12" s="56">
        <v>2</v>
      </c>
      <c r="H12" s="4"/>
      <c r="I12" s="4">
        <v>0</v>
      </c>
      <c r="J12" s="5">
        <f t="shared" si="0"/>
        <v>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5">
      <c r="D13" s="3">
        <v>7</v>
      </c>
      <c r="E13" s="7" t="s">
        <v>93</v>
      </c>
      <c r="F13" s="55" t="s">
        <v>10</v>
      </c>
      <c r="G13" s="56">
        <v>7</v>
      </c>
      <c r="H13" s="4"/>
      <c r="I13" s="4">
        <v>0</v>
      </c>
      <c r="J13" s="5">
        <f t="shared" si="0"/>
        <v>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5">
      <c r="D14" s="3">
        <v>8</v>
      </c>
      <c r="E14" s="7" t="s">
        <v>94</v>
      </c>
      <c r="F14" s="55" t="s">
        <v>10</v>
      </c>
      <c r="G14" s="56">
        <v>7</v>
      </c>
      <c r="H14" s="4"/>
      <c r="I14" s="4">
        <v>0</v>
      </c>
      <c r="J14" s="5">
        <f t="shared" si="0"/>
        <v>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5">
      <c r="D15" s="3">
        <v>9</v>
      </c>
      <c r="E15" s="7" t="s">
        <v>95</v>
      </c>
      <c r="F15" s="55" t="s">
        <v>10</v>
      </c>
      <c r="G15" s="56">
        <v>0</v>
      </c>
      <c r="H15" s="4"/>
      <c r="I15" s="4">
        <v>0</v>
      </c>
      <c r="J15" s="5">
        <f t="shared" si="0"/>
        <v>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x14ac:dyDescent="0.25">
      <c r="D16" s="3">
        <v>10</v>
      </c>
      <c r="E16" s="7" t="s">
        <v>96</v>
      </c>
      <c r="F16" s="55" t="s">
        <v>10</v>
      </c>
      <c r="G16" s="56">
        <v>200</v>
      </c>
      <c r="H16" s="4"/>
      <c r="I16" s="4">
        <v>0</v>
      </c>
      <c r="J16" s="5">
        <f t="shared" si="0"/>
        <v>0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4:23" x14ac:dyDescent="0.25">
      <c r="D17" s="3">
        <v>11</v>
      </c>
      <c r="E17" s="7" t="s">
        <v>97</v>
      </c>
      <c r="F17" s="55" t="s">
        <v>10</v>
      </c>
      <c r="G17" s="56">
        <v>10</v>
      </c>
      <c r="H17" s="4"/>
      <c r="I17" s="4">
        <v>0</v>
      </c>
      <c r="J17" s="5">
        <f t="shared" si="0"/>
        <v>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4:23" x14ac:dyDescent="0.25">
      <c r="D18" s="3">
        <v>12</v>
      </c>
      <c r="E18" s="7" t="s">
        <v>98</v>
      </c>
      <c r="F18" s="55" t="s">
        <v>10</v>
      </c>
      <c r="G18" s="56">
        <v>48</v>
      </c>
      <c r="H18" s="4"/>
      <c r="I18" s="4">
        <v>0</v>
      </c>
      <c r="J18" s="5">
        <f t="shared" si="0"/>
        <v>0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4:23" x14ac:dyDescent="0.25">
      <c r="D19" s="3">
        <v>13</v>
      </c>
      <c r="E19" s="7" t="s">
        <v>99</v>
      </c>
      <c r="F19" s="55" t="s">
        <v>10</v>
      </c>
      <c r="G19" s="56">
        <v>30</v>
      </c>
      <c r="H19" s="4"/>
      <c r="I19" s="4">
        <v>0</v>
      </c>
      <c r="J19" s="5">
        <f t="shared" si="0"/>
        <v>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4:23" x14ac:dyDescent="0.25">
      <c r="D20" s="3">
        <v>14</v>
      </c>
      <c r="E20" s="7" t="s">
        <v>100</v>
      </c>
      <c r="F20" s="55" t="s">
        <v>10</v>
      </c>
      <c r="G20" s="56">
        <v>40</v>
      </c>
      <c r="H20" s="4"/>
      <c r="I20" s="4">
        <v>0</v>
      </c>
      <c r="J20" s="5">
        <f t="shared" si="0"/>
        <v>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4:23" x14ac:dyDescent="0.25">
      <c r="D21" s="3">
        <v>15</v>
      </c>
      <c r="E21" s="7" t="s">
        <v>101</v>
      </c>
      <c r="F21" s="55" t="s">
        <v>10</v>
      </c>
      <c r="G21" s="56">
        <v>10</v>
      </c>
      <c r="H21" s="4"/>
      <c r="I21" s="4">
        <v>0</v>
      </c>
      <c r="J21" s="5">
        <f>(G21*H21)</f>
        <v>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4:23" x14ac:dyDescent="0.25">
      <c r="D22" s="3">
        <v>16</v>
      </c>
      <c r="E22" s="7" t="s">
        <v>102</v>
      </c>
      <c r="F22" s="55" t="s">
        <v>10</v>
      </c>
      <c r="G22" s="56">
        <v>20</v>
      </c>
      <c r="H22" s="4"/>
      <c r="I22" s="4">
        <v>0</v>
      </c>
      <c r="J22" s="5">
        <f t="shared" si="0"/>
        <v>0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4:23" x14ac:dyDescent="0.25">
      <c r="D23" s="3">
        <v>17</v>
      </c>
      <c r="E23" s="7" t="s">
        <v>103</v>
      </c>
      <c r="F23" s="55" t="s">
        <v>10</v>
      </c>
      <c r="G23" s="56">
        <v>0</v>
      </c>
      <c r="H23" s="4"/>
      <c r="I23" s="4">
        <v>0</v>
      </c>
      <c r="J23" s="5">
        <f t="shared" si="0"/>
        <v>0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4:23" x14ac:dyDescent="0.25">
      <c r="D24" s="3">
        <v>18</v>
      </c>
      <c r="E24" s="7" t="s">
        <v>104</v>
      </c>
      <c r="F24" s="55" t="s">
        <v>10</v>
      </c>
      <c r="G24" s="56">
        <v>95</v>
      </c>
      <c r="H24" s="4"/>
      <c r="I24" s="4">
        <v>0</v>
      </c>
      <c r="J24" s="5">
        <f t="shared" si="0"/>
        <v>0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4:23" x14ac:dyDescent="0.25">
      <c r="D25" s="3">
        <v>19</v>
      </c>
      <c r="E25" s="7" t="s">
        <v>105</v>
      </c>
      <c r="F25" s="55" t="s">
        <v>10</v>
      </c>
      <c r="G25" s="56">
        <v>15</v>
      </c>
      <c r="H25" s="4"/>
      <c r="I25" s="4">
        <v>0</v>
      </c>
      <c r="J25" s="5">
        <f t="shared" si="0"/>
        <v>0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4:23" x14ac:dyDescent="0.25">
      <c r="D26" s="3">
        <v>20</v>
      </c>
      <c r="E26" s="7" t="s">
        <v>106</v>
      </c>
      <c r="F26" s="55" t="s">
        <v>10</v>
      </c>
      <c r="G26" s="56">
        <v>13</v>
      </c>
      <c r="H26" s="4"/>
      <c r="I26" s="4">
        <v>0</v>
      </c>
      <c r="J26" s="5">
        <f t="shared" si="0"/>
        <v>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4:23" x14ac:dyDescent="0.25">
      <c r="D27" s="3">
        <v>21</v>
      </c>
      <c r="E27" s="7" t="s">
        <v>107</v>
      </c>
      <c r="F27" s="55" t="s">
        <v>10</v>
      </c>
      <c r="G27" s="56">
        <v>30</v>
      </c>
      <c r="H27" s="4"/>
      <c r="I27" s="4">
        <v>0</v>
      </c>
      <c r="J27" s="5">
        <f t="shared" si="0"/>
        <v>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4:23" x14ac:dyDescent="0.25">
      <c r="D28" s="3">
        <v>22</v>
      </c>
      <c r="E28" s="7" t="s">
        <v>108</v>
      </c>
      <c r="F28" s="55" t="s">
        <v>10</v>
      </c>
      <c r="G28" s="56">
        <v>5</v>
      </c>
      <c r="H28" s="4"/>
      <c r="I28" s="4">
        <v>0</v>
      </c>
      <c r="J28" s="5">
        <f t="shared" si="0"/>
        <v>0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4:23" x14ac:dyDescent="0.25">
      <c r="D29" s="3">
        <v>23</v>
      </c>
      <c r="E29" s="7" t="s">
        <v>109</v>
      </c>
      <c r="F29" s="55" t="s">
        <v>10</v>
      </c>
      <c r="G29" s="56">
        <v>15</v>
      </c>
      <c r="H29" s="4"/>
      <c r="I29" s="4">
        <v>0</v>
      </c>
      <c r="J29" s="5">
        <f t="shared" si="0"/>
        <v>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4:23" x14ac:dyDescent="0.25">
      <c r="D30" s="3">
        <v>24</v>
      </c>
      <c r="E30" s="7" t="s">
        <v>110</v>
      </c>
      <c r="F30" s="55" t="s">
        <v>10</v>
      </c>
      <c r="G30" s="56">
        <v>35</v>
      </c>
      <c r="H30" s="4"/>
      <c r="I30" s="4">
        <v>0</v>
      </c>
      <c r="J30" s="5">
        <f t="shared" si="0"/>
        <v>0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4:23" x14ac:dyDescent="0.25">
      <c r="D31" s="3">
        <v>25</v>
      </c>
      <c r="E31" s="7" t="s">
        <v>111</v>
      </c>
      <c r="F31" s="55" t="s">
        <v>10</v>
      </c>
      <c r="G31" s="56">
        <v>25</v>
      </c>
      <c r="H31" s="4"/>
      <c r="I31" s="4">
        <v>0</v>
      </c>
      <c r="J31" s="5">
        <f t="shared" si="0"/>
        <v>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4:23" x14ac:dyDescent="0.25">
      <c r="D32" s="3">
        <v>26</v>
      </c>
      <c r="E32" s="7" t="s">
        <v>112</v>
      </c>
      <c r="F32" s="55" t="s">
        <v>10</v>
      </c>
      <c r="G32" s="56">
        <v>16</v>
      </c>
      <c r="H32" s="4"/>
      <c r="I32" s="4">
        <v>0</v>
      </c>
      <c r="J32" s="5">
        <f t="shared" si="0"/>
        <v>0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4:23" x14ac:dyDescent="0.25">
      <c r="D33" s="3">
        <v>27</v>
      </c>
      <c r="E33" s="7" t="s">
        <v>113</v>
      </c>
      <c r="F33" s="55" t="s">
        <v>5</v>
      </c>
      <c r="G33" s="56">
        <v>5</v>
      </c>
      <c r="H33" s="4"/>
      <c r="I33" s="4">
        <v>0</v>
      </c>
      <c r="J33" s="5">
        <f t="shared" si="0"/>
        <v>0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4:23" x14ac:dyDescent="0.25">
      <c r="D34" s="3">
        <v>28</v>
      </c>
      <c r="E34" s="7" t="s">
        <v>114</v>
      </c>
      <c r="F34" s="55" t="s">
        <v>10</v>
      </c>
      <c r="G34" s="56">
        <v>35</v>
      </c>
      <c r="H34" s="4"/>
      <c r="I34" s="4">
        <v>0</v>
      </c>
      <c r="J34" s="5">
        <f t="shared" si="0"/>
        <v>0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4:23" ht="16.350000000000001" customHeight="1" x14ac:dyDescent="0.25">
      <c r="D35" s="3">
        <v>29</v>
      </c>
      <c r="E35" s="7" t="s">
        <v>115</v>
      </c>
      <c r="F35" s="55" t="s">
        <v>116</v>
      </c>
      <c r="G35" s="56">
        <v>25</v>
      </c>
      <c r="H35" s="4"/>
      <c r="I35" s="4">
        <v>0</v>
      </c>
      <c r="J35" s="5">
        <f t="shared" si="0"/>
        <v>0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4:23" x14ac:dyDescent="0.25">
      <c r="D36" s="3">
        <v>30</v>
      </c>
      <c r="E36" s="7" t="s">
        <v>117</v>
      </c>
      <c r="F36" s="55" t="s">
        <v>10</v>
      </c>
      <c r="G36" s="56">
        <v>40</v>
      </c>
      <c r="H36" s="4"/>
      <c r="I36" s="4">
        <v>0</v>
      </c>
      <c r="J36" s="5">
        <f t="shared" si="0"/>
        <v>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4:23" x14ac:dyDescent="0.25">
      <c r="D37" s="3">
        <v>31</v>
      </c>
      <c r="E37" s="7" t="s">
        <v>118</v>
      </c>
      <c r="F37" s="55" t="s">
        <v>10</v>
      </c>
      <c r="G37" s="56">
        <v>100</v>
      </c>
      <c r="H37" s="4"/>
      <c r="I37" s="4">
        <v>0</v>
      </c>
      <c r="J37" s="5">
        <f t="shared" si="0"/>
        <v>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4:23" x14ac:dyDescent="0.25">
      <c r="D38" s="31">
        <v>32</v>
      </c>
      <c r="E38" s="48" t="s">
        <v>119</v>
      </c>
      <c r="F38" s="60" t="s">
        <v>10</v>
      </c>
      <c r="G38" s="57">
        <v>375</v>
      </c>
      <c r="H38" s="32"/>
      <c r="I38" s="4">
        <v>0</v>
      </c>
      <c r="J38" s="5">
        <f t="shared" si="0"/>
        <v>0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4:23" x14ac:dyDescent="0.25">
      <c r="D39" s="3">
        <v>33</v>
      </c>
      <c r="E39" s="7" t="s">
        <v>172</v>
      </c>
      <c r="F39" s="55" t="s">
        <v>5</v>
      </c>
      <c r="G39" s="56">
        <v>2</v>
      </c>
      <c r="H39" s="4"/>
      <c r="I39" s="4">
        <v>0</v>
      </c>
      <c r="J39" s="5">
        <f t="shared" si="0"/>
        <v>0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4:23" ht="15.75" thickBot="1" x14ac:dyDescent="0.3">
      <c r="D40" s="11">
        <v>34</v>
      </c>
      <c r="E40" s="12" t="s">
        <v>173</v>
      </c>
      <c r="F40" s="61" t="s">
        <v>10</v>
      </c>
      <c r="G40" s="58">
        <v>0</v>
      </c>
      <c r="H40" s="32"/>
      <c r="I40" s="32">
        <v>0</v>
      </c>
      <c r="J40" s="69">
        <f t="shared" si="0"/>
        <v>0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4:23" ht="15.75" thickBot="1" x14ac:dyDescent="0.3">
      <c r="H41" s="89" t="s">
        <v>152</v>
      </c>
      <c r="I41" s="90"/>
      <c r="J41" s="35">
        <f>SUM(J7:J40)</f>
        <v>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4:23" x14ac:dyDescent="0.25">
      <c r="H42" s="36" t="s">
        <v>157</v>
      </c>
      <c r="I42" s="39">
        <v>0</v>
      </c>
      <c r="J42" s="36">
        <f>(J40+J39+J38+J37+J36+J35+J34+J33+J32+J31+J30+J29+J28+J27+J26+J25+J24+J23+J22+J21+J20+J19+J18+J17+J16+J15+J14+J13+J12+J11+J10+J9+J8+J7)</f>
        <v>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4:23" x14ac:dyDescent="0.25">
      <c r="H43" s="37"/>
      <c r="I43" s="40">
        <v>0.05</v>
      </c>
      <c r="J43" s="37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4:23" x14ac:dyDescent="0.25">
      <c r="H44" s="37"/>
      <c r="I44" s="40">
        <v>0.08</v>
      </c>
      <c r="J44" s="37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4:23" ht="15.75" thickBot="1" x14ac:dyDescent="0.3">
      <c r="H45" s="38"/>
      <c r="I45" s="41">
        <v>0.23</v>
      </c>
      <c r="J45" s="3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4:23" ht="15.75" thickBot="1" x14ac:dyDescent="0.3">
      <c r="H46" s="89" t="s">
        <v>153</v>
      </c>
      <c r="I46" s="90"/>
      <c r="J46" s="42">
        <f>SUM(J42:J45)</f>
        <v>0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4:23" x14ac:dyDescent="0.25"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4:23" x14ac:dyDescent="0.25"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2:23" x14ac:dyDescent="0.25"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2:23" x14ac:dyDescent="0.25"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2:23" x14ac:dyDescent="0.25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2:23" x14ac:dyDescent="0.25"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2:23" x14ac:dyDescent="0.25"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2:23" x14ac:dyDescent="0.25"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2:23" x14ac:dyDescent="0.25"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2:23" x14ac:dyDescent="0.25"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2:23" x14ac:dyDescent="0.25"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2:23" x14ac:dyDescent="0.25"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2:23" x14ac:dyDescent="0.25"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2:23" x14ac:dyDescent="0.25"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2:23" x14ac:dyDescent="0.25"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2:23" x14ac:dyDescent="0.25"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2:23" x14ac:dyDescent="0.25"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2:23" x14ac:dyDescent="0.25"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2:23" x14ac:dyDescent="0.25"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2:23" x14ac:dyDescent="0.25"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2:23" x14ac:dyDescent="0.25"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2:23" x14ac:dyDescent="0.25"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2:23" x14ac:dyDescent="0.25"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2:23" x14ac:dyDescent="0.25"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2:23" x14ac:dyDescent="0.25"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2:23" x14ac:dyDescent="0.25"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2:23" x14ac:dyDescent="0.25"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2:23" x14ac:dyDescent="0.25"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2:23" x14ac:dyDescent="0.25"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2:23" x14ac:dyDescent="0.25"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2:23" x14ac:dyDescent="0.25"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2:23" x14ac:dyDescent="0.25"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2:23" x14ac:dyDescent="0.25"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2:23" x14ac:dyDescent="0.25"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2:23" x14ac:dyDescent="0.25"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2:23" x14ac:dyDescent="0.25"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2:23" x14ac:dyDescent="0.25"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2:23" x14ac:dyDescent="0.25"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2:23" x14ac:dyDescent="0.25"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2:23" x14ac:dyDescent="0.25"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2:23" x14ac:dyDescent="0.25"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2:23" x14ac:dyDescent="0.25"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2:23" x14ac:dyDescent="0.25"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2:23" x14ac:dyDescent="0.25"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2:23" x14ac:dyDescent="0.25"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2:23" x14ac:dyDescent="0.25"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2:23" x14ac:dyDescent="0.25"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2:23" x14ac:dyDescent="0.25"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2:23" x14ac:dyDescent="0.25"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2:23" x14ac:dyDescent="0.25"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2:23" x14ac:dyDescent="0.25"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12:23" x14ac:dyDescent="0.25"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12:23" x14ac:dyDescent="0.25"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2:23" x14ac:dyDescent="0.25"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12:23" x14ac:dyDescent="0.25"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12:23" x14ac:dyDescent="0.25"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2:23" x14ac:dyDescent="0.25"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2:23" x14ac:dyDescent="0.25"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2:23" x14ac:dyDescent="0.25"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2:23" x14ac:dyDescent="0.25"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2:23" x14ac:dyDescent="0.25"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2:23" x14ac:dyDescent="0.25"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2:23" x14ac:dyDescent="0.25"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2:23" x14ac:dyDescent="0.25"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2:23" x14ac:dyDescent="0.25"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2:23" x14ac:dyDescent="0.25"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2:23" x14ac:dyDescent="0.25"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2:23" x14ac:dyDescent="0.25"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2:23" x14ac:dyDescent="0.25"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2:23" x14ac:dyDescent="0.25"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2:23" x14ac:dyDescent="0.25"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2:23" x14ac:dyDescent="0.25"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2:23" x14ac:dyDescent="0.25"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2:23" x14ac:dyDescent="0.25"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2:23" x14ac:dyDescent="0.25"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2:23" x14ac:dyDescent="0.25"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2:23" x14ac:dyDescent="0.25"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2:23" x14ac:dyDescent="0.25"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2:23" x14ac:dyDescent="0.25"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2:23" x14ac:dyDescent="0.25"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2:23" x14ac:dyDescent="0.25"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2:23" x14ac:dyDescent="0.25"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2:23" x14ac:dyDescent="0.25"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2:23" x14ac:dyDescent="0.25"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2:23" x14ac:dyDescent="0.25"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2:23" x14ac:dyDescent="0.25"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2:23" x14ac:dyDescent="0.25"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2:23" x14ac:dyDescent="0.25"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2:23" x14ac:dyDescent="0.25"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2:23" x14ac:dyDescent="0.25"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2:23" x14ac:dyDescent="0.25"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2:23" x14ac:dyDescent="0.25"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2:23" x14ac:dyDescent="0.25"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2:23" x14ac:dyDescent="0.25"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2:23" x14ac:dyDescent="0.25"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2:23" x14ac:dyDescent="0.25"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2:23" x14ac:dyDescent="0.25"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2:23" x14ac:dyDescent="0.25"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2:23" x14ac:dyDescent="0.25"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2:23" x14ac:dyDescent="0.25"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2:23" x14ac:dyDescent="0.25"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2:23" x14ac:dyDescent="0.25"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2:23" x14ac:dyDescent="0.25"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2:23" x14ac:dyDescent="0.25"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2:23" x14ac:dyDescent="0.25"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2:23" x14ac:dyDescent="0.25"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2:23" x14ac:dyDescent="0.25"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2:23" x14ac:dyDescent="0.25"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2:23" x14ac:dyDescent="0.25"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2:23" x14ac:dyDescent="0.25"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2:23" x14ac:dyDescent="0.25"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2:23" x14ac:dyDescent="0.25"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2:23" x14ac:dyDescent="0.25"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2:23" x14ac:dyDescent="0.25"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2:23" x14ac:dyDescent="0.25"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2:23" x14ac:dyDescent="0.25"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2:23" x14ac:dyDescent="0.25"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2:23" x14ac:dyDescent="0.25"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2:23" x14ac:dyDescent="0.25"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2:23" x14ac:dyDescent="0.25"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2:23" x14ac:dyDescent="0.25"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2:23" x14ac:dyDescent="0.25"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2:23" x14ac:dyDescent="0.25"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2:23" x14ac:dyDescent="0.25"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2:23" x14ac:dyDescent="0.25"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2:23" x14ac:dyDescent="0.25"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2:23" x14ac:dyDescent="0.25"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2:23" x14ac:dyDescent="0.25"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2:23" x14ac:dyDescent="0.25"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2:23" x14ac:dyDescent="0.25"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2:23" x14ac:dyDescent="0.25"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2:23" x14ac:dyDescent="0.25"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2:23" x14ac:dyDescent="0.25"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2:23" x14ac:dyDescent="0.25"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2:23" x14ac:dyDescent="0.25"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2:23" x14ac:dyDescent="0.25"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2:23" x14ac:dyDescent="0.25"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2:23" x14ac:dyDescent="0.25"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2:23" x14ac:dyDescent="0.25"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2:23" x14ac:dyDescent="0.25"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2:23" x14ac:dyDescent="0.25"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2:23" x14ac:dyDescent="0.25"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2:23" x14ac:dyDescent="0.25"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2:23" x14ac:dyDescent="0.25"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2:23" x14ac:dyDescent="0.25"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2:23" x14ac:dyDescent="0.25"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2:23" x14ac:dyDescent="0.25"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2:23" x14ac:dyDescent="0.25"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2:23" x14ac:dyDescent="0.25"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2:23" x14ac:dyDescent="0.25"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2:23" x14ac:dyDescent="0.25"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2:23" x14ac:dyDescent="0.25"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2:23" x14ac:dyDescent="0.25"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2:23" x14ac:dyDescent="0.25"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2:23" x14ac:dyDescent="0.25"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2:23" x14ac:dyDescent="0.25"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2:23" x14ac:dyDescent="0.25"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2:23" x14ac:dyDescent="0.25"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2:23" x14ac:dyDescent="0.25"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2:23" x14ac:dyDescent="0.25"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2:23" x14ac:dyDescent="0.25"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2:23" x14ac:dyDescent="0.25"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2:23" x14ac:dyDescent="0.25"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2:23" x14ac:dyDescent="0.25"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2:23" x14ac:dyDescent="0.25"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2:23" x14ac:dyDescent="0.25"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2:23" x14ac:dyDescent="0.25"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2:23" x14ac:dyDescent="0.25"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2:23" x14ac:dyDescent="0.25"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2:23" x14ac:dyDescent="0.25"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2:23" x14ac:dyDescent="0.25"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2:23" x14ac:dyDescent="0.25"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2:23" x14ac:dyDescent="0.25"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2:23" x14ac:dyDescent="0.25"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2:23" x14ac:dyDescent="0.25"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2:23" x14ac:dyDescent="0.25"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2:23" x14ac:dyDescent="0.25"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2:23" x14ac:dyDescent="0.25"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2:23" x14ac:dyDescent="0.25"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2:23" x14ac:dyDescent="0.25"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2:23" x14ac:dyDescent="0.25"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2:23" x14ac:dyDescent="0.25"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2:23" x14ac:dyDescent="0.25"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2:23" x14ac:dyDescent="0.25"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41:I41"/>
    <mergeCell ref="H46:I46"/>
    <mergeCell ref="D4:J4"/>
    <mergeCell ref="L4:N4"/>
  </mergeCells>
  <pageMargins left="0.7" right="0.7" top="0.75" bottom="0.75" header="0.511811023622047" footer="0.511811023622047"/>
  <pageSetup paperSize="9" scale="1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56"/>
  <sheetViews>
    <sheetView topLeftCell="A10" zoomScaleNormal="100" workbookViewId="0">
      <selection activeCell="L21" sqref="L21"/>
    </sheetView>
  </sheetViews>
  <sheetFormatPr defaultColWidth="8.7109375" defaultRowHeight="15" x14ac:dyDescent="0.25"/>
  <cols>
    <col min="4" max="4" width="6" style="1" customWidth="1"/>
    <col min="5" max="5" width="22.42578125" customWidth="1"/>
    <col min="6" max="6" width="13.7109375" customWidth="1"/>
    <col min="8" max="8" width="10.85546875" customWidth="1"/>
    <col min="9" max="9" width="9.5703125" customWidth="1"/>
    <col min="10" max="10" width="9.7109375" customWidth="1"/>
    <col min="12" max="12" width="12.7109375" customWidth="1"/>
    <col min="13" max="13" width="14.42578125" customWidth="1"/>
    <col min="14" max="14" width="17.7109375" customWidth="1"/>
    <col min="16" max="16" width="13.5703125" customWidth="1"/>
    <col min="17" max="17" width="14.85546875" customWidth="1"/>
    <col min="18" max="18" width="16.5703125" customWidth="1"/>
  </cols>
  <sheetData>
    <row r="1" spans="1:19" ht="15.75" thickBot="1" x14ac:dyDescent="0.3"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46" t="s">
        <v>166</v>
      </c>
      <c r="B2" s="2"/>
      <c r="C2" s="2"/>
      <c r="D2" s="81" t="s">
        <v>188</v>
      </c>
      <c r="E2" s="82"/>
      <c r="F2" s="82"/>
      <c r="G2" s="82"/>
      <c r="H2" s="82"/>
      <c r="I2" s="82"/>
      <c r="J2" s="83"/>
      <c r="L2" s="26"/>
      <c r="M2" s="26"/>
      <c r="N2" s="26"/>
      <c r="O2" s="26"/>
      <c r="P2" s="26"/>
      <c r="Q2" s="26"/>
      <c r="R2" s="26"/>
      <c r="S2" s="26"/>
    </row>
    <row r="3" spans="1:19" ht="24.75" customHeight="1" thickBot="1" x14ac:dyDescent="0.3">
      <c r="D3" s="84"/>
      <c r="E3" s="85"/>
      <c r="F3" s="85"/>
      <c r="G3" s="85"/>
      <c r="H3" s="85"/>
      <c r="I3" s="85"/>
      <c r="J3" s="86"/>
      <c r="K3" s="26"/>
      <c r="L3" s="26"/>
      <c r="M3" s="26"/>
      <c r="N3" s="26"/>
      <c r="O3" s="26"/>
      <c r="P3" s="26"/>
      <c r="Q3" s="26"/>
      <c r="R3" s="26"/>
      <c r="S3" s="26"/>
    </row>
    <row r="4" spans="1:19" ht="27.75" customHeight="1" x14ac:dyDescent="0.25">
      <c r="D4" s="91" t="s">
        <v>183</v>
      </c>
      <c r="E4" s="91"/>
      <c r="F4" s="91"/>
      <c r="G4" s="91"/>
      <c r="H4" s="91"/>
      <c r="I4" s="91"/>
      <c r="J4" s="91"/>
      <c r="K4" s="26"/>
      <c r="L4" s="92"/>
      <c r="M4" s="92"/>
      <c r="N4" s="92"/>
      <c r="O4" s="26"/>
      <c r="P4" s="92"/>
      <c r="Q4" s="92"/>
      <c r="R4" s="92"/>
      <c r="S4" s="26"/>
    </row>
    <row r="5" spans="1:19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K5" s="26"/>
      <c r="L5" s="27"/>
      <c r="M5" s="27"/>
      <c r="N5" s="27"/>
      <c r="O5" s="26"/>
      <c r="P5" s="27"/>
      <c r="Q5" s="27"/>
      <c r="R5" s="27"/>
      <c r="S5" s="26"/>
    </row>
    <row r="6" spans="1:19" ht="61.5" customHeight="1" x14ac:dyDescent="0.25">
      <c r="D6" s="93"/>
      <c r="E6" s="94"/>
      <c r="F6" s="94"/>
      <c r="G6" s="94"/>
      <c r="H6" s="95"/>
      <c r="I6" s="95"/>
      <c r="J6" s="96" t="s">
        <v>3</v>
      </c>
      <c r="K6" s="26"/>
      <c r="L6" s="28"/>
      <c r="M6" s="29"/>
      <c r="N6" s="29"/>
      <c r="O6" s="26"/>
      <c r="P6" s="28"/>
      <c r="Q6" s="29"/>
      <c r="R6" s="29"/>
      <c r="S6" s="26"/>
    </row>
    <row r="7" spans="1:19" x14ac:dyDescent="0.25">
      <c r="D7" s="15">
        <v>1</v>
      </c>
      <c r="E7" s="7" t="s">
        <v>120</v>
      </c>
      <c r="F7" s="8" t="s">
        <v>10</v>
      </c>
      <c r="G7" s="62">
        <v>7</v>
      </c>
      <c r="H7" s="16"/>
      <c r="I7" s="16">
        <v>0</v>
      </c>
      <c r="J7" s="17">
        <v>0</v>
      </c>
      <c r="K7" s="26"/>
      <c r="L7" s="28"/>
      <c r="M7" s="29"/>
      <c r="N7" s="29"/>
      <c r="O7" s="26"/>
      <c r="P7" s="28"/>
      <c r="Q7" s="29"/>
      <c r="R7" s="29"/>
      <c r="S7" s="26"/>
    </row>
    <row r="8" spans="1:19" x14ac:dyDescent="0.25">
      <c r="D8" s="15">
        <v>2</v>
      </c>
      <c r="E8" s="9" t="s">
        <v>121</v>
      </c>
      <c r="F8" s="8" t="s">
        <v>10</v>
      </c>
      <c r="G8" s="62">
        <v>50</v>
      </c>
      <c r="H8" s="16"/>
      <c r="I8" s="16">
        <v>0</v>
      </c>
      <c r="J8" s="17">
        <f t="shared" ref="J8:J26" si="0">(G8*H8)</f>
        <v>0</v>
      </c>
      <c r="K8" s="26"/>
      <c r="L8" s="28"/>
      <c r="M8" s="29"/>
      <c r="N8" s="29"/>
      <c r="O8" s="26"/>
      <c r="P8" s="28"/>
      <c r="Q8" s="29"/>
      <c r="R8" s="29"/>
      <c r="S8" s="26"/>
    </row>
    <row r="9" spans="1:19" x14ac:dyDescent="0.25">
      <c r="D9" s="15">
        <v>3</v>
      </c>
      <c r="E9" s="18" t="s">
        <v>122</v>
      </c>
      <c r="F9" s="8" t="s">
        <v>10</v>
      </c>
      <c r="G9" s="62">
        <v>6</v>
      </c>
      <c r="H9" s="16"/>
      <c r="I9" s="16">
        <v>0</v>
      </c>
      <c r="J9" s="17">
        <f t="shared" si="0"/>
        <v>0</v>
      </c>
      <c r="K9" s="26"/>
      <c r="L9" s="28"/>
      <c r="M9" s="29"/>
      <c r="N9" s="29"/>
      <c r="O9" s="26"/>
      <c r="P9" s="28"/>
      <c r="Q9" s="29"/>
      <c r="R9" s="29"/>
      <c r="S9" s="26"/>
    </row>
    <row r="10" spans="1:19" x14ac:dyDescent="0.25">
      <c r="D10" s="15">
        <v>4</v>
      </c>
      <c r="E10" s="7" t="s">
        <v>123</v>
      </c>
      <c r="F10" s="8" t="s">
        <v>10</v>
      </c>
      <c r="G10" s="62">
        <v>14</v>
      </c>
      <c r="H10" s="16"/>
      <c r="I10" s="16">
        <v>0</v>
      </c>
      <c r="J10" s="17">
        <f t="shared" si="0"/>
        <v>0</v>
      </c>
      <c r="K10" s="26"/>
      <c r="L10" s="30"/>
      <c r="M10" s="29"/>
      <c r="N10" s="29"/>
      <c r="O10" s="26"/>
      <c r="P10" s="30"/>
      <c r="Q10" s="29"/>
      <c r="R10" s="29"/>
      <c r="S10" s="26"/>
    </row>
    <row r="11" spans="1:19" x14ac:dyDescent="0.25">
      <c r="D11" s="15">
        <v>5</v>
      </c>
      <c r="E11" s="7" t="s">
        <v>124</v>
      </c>
      <c r="F11" s="8" t="s">
        <v>10</v>
      </c>
      <c r="G11" s="62">
        <v>10</v>
      </c>
      <c r="H11" s="16"/>
      <c r="I11" s="16">
        <v>0</v>
      </c>
      <c r="J11" s="17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D12" s="15">
        <v>6</v>
      </c>
      <c r="E12" s="7" t="s">
        <v>125</v>
      </c>
      <c r="F12" s="8" t="s">
        <v>10</v>
      </c>
      <c r="G12" s="62">
        <v>8</v>
      </c>
      <c r="H12" s="16"/>
      <c r="I12" s="16">
        <v>0</v>
      </c>
      <c r="J12" s="17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25">
      <c r="D13" s="15">
        <v>7</v>
      </c>
      <c r="E13" s="9" t="s">
        <v>126</v>
      </c>
      <c r="F13" s="8" t="s">
        <v>10</v>
      </c>
      <c r="G13" s="62">
        <v>10</v>
      </c>
      <c r="H13" s="16"/>
      <c r="I13" s="16">
        <v>0</v>
      </c>
      <c r="J13" s="17">
        <f t="shared" si="0"/>
        <v>0</v>
      </c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D14" s="15">
        <v>8</v>
      </c>
      <c r="E14" s="9" t="s">
        <v>127</v>
      </c>
      <c r="F14" s="8" t="s">
        <v>10</v>
      </c>
      <c r="G14" s="62">
        <v>8</v>
      </c>
      <c r="H14" s="16"/>
      <c r="I14" s="16">
        <v>0</v>
      </c>
      <c r="J14" s="17">
        <f t="shared" si="0"/>
        <v>0</v>
      </c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D15" s="15">
        <v>9</v>
      </c>
      <c r="E15" s="7" t="s">
        <v>128</v>
      </c>
      <c r="F15" s="8" t="s">
        <v>10</v>
      </c>
      <c r="G15" s="62">
        <v>15</v>
      </c>
      <c r="H15" s="16"/>
      <c r="I15" s="16">
        <v>0</v>
      </c>
      <c r="J15" s="17">
        <f t="shared" si="0"/>
        <v>0</v>
      </c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D16" s="15">
        <v>10</v>
      </c>
      <c r="E16" s="7" t="s">
        <v>129</v>
      </c>
      <c r="F16" s="8" t="s">
        <v>10</v>
      </c>
      <c r="G16" s="62">
        <v>14</v>
      </c>
      <c r="H16" s="16"/>
      <c r="I16" s="16">
        <v>0</v>
      </c>
      <c r="J16" s="17">
        <f t="shared" si="0"/>
        <v>0</v>
      </c>
      <c r="L16" s="26"/>
      <c r="M16" s="26"/>
      <c r="N16" s="26"/>
      <c r="O16" s="26"/>
      <c r="P16" s="26"/>
      <c r="Q16" s="26"/>
      <c r="R16" s="26"/>
      <c r="S16" s="26"/>
    </row>
    <row r="17" spans="4:19" x14ac:dyDescent="0.25">
      <c r="D17" s="15">
        <v>11</v>
      </c>
      <c r="E17" s="7" t="s">
        <v>130</v>
      </c>
      <c r="F17" s="8" t="s">
        <v>10</v>
      </c>
      <c r="G17" s="62">
        <v>8</v>
      </c>
      <c r="H17" s="16"/>
      <c r="I17" s="16">
        <v>0</v>
      </c>
      <c r="J17" s="17">
        <f t="shared" si="0"/>
        <v>0</v>
      </c>
      <c r="L17" s="26"/>
      <c r="M17" s="26"/>
      <c r="N17" s="26"/>
      <c r="O17" s="26"/>
      <c r="P17" s="26"/>
      <c r="Q17" s="26"/>
      <c r="R17" s="26"/>
      <c r="S17" s="26"/>
    </row>
    <row r="18" spans="4:19" x14ac:dyDescent="0.25">
      <c r="D18" s="15">
        <v>12</v>
      </c>
      <c r="E18" s="9" t="s">
        <v>131</v>
      </c>
      <c r="F18" s="8" t="s">
        <v>10</v>
      </c>
      <c r="G18" s="62">
        <v>14</v>
      </c>
      <c r="H18" s="16"/>
      <c r="I18" s="16">
        <v>0</v>
      </c>
      <c r="J18" s="17">
        <f t="shared" si="0"/>
        <v>0</v>
      </c>
      <c r="L18" s="26"/>
      <c r="M18" s="26"/>
      <c r="N18" s="26"/>
      <c r="O18" s="26"/>
      <c r="P18" s="26"/>
      <c r="Q18" s="26"/>
      <c r="R18" s="26"/>
      <c r="S18" s="26"/>
    </row>
    <row r="19" spans="4:19" ht="26.25" x14ac:dyDescent="0.25">
      <c r="D19" s="15">
        <v>13</v>
      </c>
      <c r="E19" s="9" t="s">
        <v>132</v>
      </c>
      <c r="F19" s="19" t="s">
        <v>10</v>
      </c>
      <c r="G19" s="62">
        <v>8</v>
      </c>
      <c r="H19" s="16"/>
      <c r="I19" s="16">
        <v>0</v>
      </c>
      <c r="J19" s="17">
        <f t="shared" si="0"/>
        <v>0</v>
      </c>
      <c r="L19" s="26"/>
      <c r="M19" s="26"/>
      <c r="N19" s="26"/>
      <c r="O19" s="26"/>
      <c r="P19" s="26"/>
      <c r="Q19" s="26"/>
      <c r="R19" s="26"/>
      <c r="S19" s="26"/>
    </row>
    <row r="20" spans="4:19" x14ac:dyDescent="0.25">
      <c r="D20" s="15">
        <v>14</v>
      </c>
      <c r="E20" s="9" t="s">
        <v>133</v>
      </c>
      <c r="F20" s="8" t="s">
        <v>10</v>
      </c>
      <c r="G20" s="62">
        <v>20</v>
      </c>
      <c r="H20" s="16"/>
      <c r="I20" s="16">
        <v>0</v>
      </c>
      <c r="J20" s="17">
        <f t="shared" si="0"/>
        <v>0</v>
      </c>
      <c r="L20" s="26"/>
      <c r="M20" s="26"/>
      <c r="N20" s="26"/>
      <c r="O20" s="26"/>
      <c r="P20" s="26"/>
      <c r="Q20" s="26"/>
      <c r="R20" s="26"/>
      <c r="S20" s="26"/>
    </row>
    <row r="21" spans="4:19" ht="16.350000000000001" customHeight="1" x14ac:dyDescent="0.25">
      <c r="D21" s="52">
        <v>15</v>
      </c>
      <c r="E21" s="48" t="s">
        <v>134</v>
      </c>
      <c r="F21" s="49" t="s">
        <v>10</v>
      </c>
      <c r="G21" s="63">
        <v>2</v>
      </c>
      <c r="H21" s="53"/>
      <c r="I21" s="16">
        <v>0</v>
      </c>
      <c r="J21" s="17">
        <f t="shared" si="0"/>
        <v>0</v>
      </c>
      <c r="L21" s="26"/>
      <c r="M21" s="26"/>
      <c r="N21" s="26"/>
      <c r="O21" s="26"/>
      <c r="P21" s="26"/>
      <c r="Q21" s="26"/>
      <c r="R21" s="26"/>
      <c r="S21" s="26"/>
    </row>
    <row r="22" spans="4:19" ht="16.350000000000001" customHeight="1" x14ac:dyDescent="0.25">
      <c r="D22" s="15">
        <v>16</v>
      </c>
      <c r="E22" s="7" t="s">
        <v>174</v>
      </c>
      <c r="F22" s="49" t="s">
        <v>10</v>
      </c>
      <c r="G22" s="62">
        <v>15</v>
      </c>
      <c r="H22" s="16"/>
      <c r="I22" s="16">
        <v>0</v>
      </c>
      <c r="J22" s="17">
        <f t="shared" si="0"/>
        <v>0</v>
      </c>
      <c r="L22" s="26"/>
      <c r="M22" s="26"/>
      <c r="N22" s="26"/>
      <c r="O22" s="26"/>
      <c r="P22" s="26"/>
      <c r="Q22" s="26"/>
      <c r="R22" s="26"/>
      <c r="S22" s="26"/>
    </row>
    <row r="23" spans="4:19" ht="30" customHeight="1" x14ac:dyDescent="0.25">
      <c r="D23" s="15">
        <v>17</v>
      </c>
      <c r="E23" s="9" t="s">
        <v>175</v>
      </c>
      <c r="F23" s="49" t="s">
        <v>10</v>
      </c>
      <c r="G23" s="62">
        <v>8</v>
      </c>
      <c r="H23" s="16"/>
      <c r="I23" s="16">
        <v>0</v>
      </c>
      <c r="J23" s="17">
        <f t="shared" si="0"/>
        <v>0</v>
      </c>
      <c r="L23" s="26"/>
      <c r="M23" s="26"/>
      <c r="N23" s="26"/>
      <c r="O23" s="26"/>
      <c r="P23" s="26"/>
      <c r="Q23" s="26"/>
      <c r="R23" s="26"/>
      <c r="S23" s="26"/>
    </row>
    <row r="24" spans="4:19" ht="16.350000000000001" customHeight="1" x14ac:dyDescent="0.25">
      <c r="D24" s="15">
        <v>18</v>
      </c>
      <c r="E24" s="7" t="s">
        <v>176</v>
      </c>
      <c r="F24" s="49" t="s">
        <v>10</v>
      </c>
      <c r="G24" s="62">
        <v>10</v>
      </c>
      <c r="H24" s="16"/>
      <c r="I24" s="16">
        <v>0</v>
      </c>
      <c r="J24" s="17">
        <f t="shared" si="0"/>
        <v>0</v>
      </c>
      <c r="L24" s="26"/>
      <c r="M24" s="26"/>
      <c r="N24" s="26"/>
      <c r="O24" s="26"/>
      <c r="P24" s="26"/>
      <c r="Q24" s="26"/>
      <c r="R24" s="26"/>
      <c r="S24" s="26"/>
    </row>
    <row r="25" spans="4:19" ht="16.350000000000001" customHeight="1" x14ac:dyDescent="0.25">
      <c r="D25" s="15">
        <v>19</v>
      </c>
      <c r="E25" s="7" t="s">
        <v>177</v>
      </c>
      <c r="F25" s="49" t="s">
        <v>10</v>
      </c>
      <c r="G25" s="62">
        <v>3</v>
      </c>
      <c r="H25" s="16"/>
      <c r="I25" s="16">
        <v>0</v>
      </c>
      <c r="J25" s="17">
        <f t="shared" si="0"/>
        <v>0</v>
      </c>
      <c r="L25" s="26"/>
      <c r="M25" s="26"/>
      <c r="N25" s="26"/>
      <c r="O25" s="26"/>
      <c r="P25" s="26"/>
      <c r="Q25" s="26"/>
      <c r="R25" s="26"/>
      <c r="S25" s="26"/>
    </row>
    <row r="26" spans="4:19" ht="16.350000000000001" customHeight="1" x14ac:dyDescent="0.25">
      <c r="D26" s="15">
        <v>20</v>
      </c>
      <c r="E26" s="7" t="s">
        <v>178</v>
      </c>
      <c r="F26" s="49" t="s">
        <v>10</v>
      </c>
      <c r="G26" s="62">
        <v>1</v>
      </c>
      <c r="H26" s="16"/>
      <c r="I26" s="16">
        <v>0</v>
      </c>
      <c r="J26" s="17">
        <f t="shared" si="0"/>
        <v>0</v>
      </c>
      <c r="L26" s="26"/>
      <c r="M26" s="26"/>
      <c r="N26" s="26"/>
      <c r="O26" s="26"/>
      <c r="P26" s="26"/>
      <c r="Q26" s="26"/>
      <c r="R26" s="26"/>
      <c r="S26" s="26"/>
    </row>
    <row r="27" spans="4:19" ht="16.350000000000001" customHeight="1" thickBot="1" x14ac:dyDescent="0.3">
      <c r="D27" s="20">
        <v>21</v>
      </c>
      <c r="E27" s="12" t="s">
        <v>179</v>
      </c>
      <c r="F27" s="13" t="s">
        <v>10</v>
      </c>
      <c r="G27" s="64">
        <v>5</v>
      </c>
      <c r="H27" s="53"/>
      <c r="I27" s="53">
        <v>0</v>
      </c>
      <c r="J27" s="22">
        <f>(G27*H27)</f>
        <v>0</v>
      </c>
      <c r="L27" s="26"/>
      <c r="M27" s="26"/>
      <c r="N27" s="26"/>
      <c r="O27" s="26"/>
      <c r="P27" s="26"/>
      <c r="Q27" s="26"/>
      <c r="R27" s="26"/>
      <c r="S27" s="26"/>
    </row>
    <row r="28" spans="4:19" ht="15.75" thickBot="1" x14ac:dyDescent="0.3">
      <c r="G28" s="50"/>
      <c r="H28" s="89" t="s">
        <v>152</v>
      </c>
      <c r="I28" s="90"/>
      <c r="J28" s="35">
        <f>SUM(J7:J27)</f>
        <v>0</v>
      </c>
      <c r="L28" s="26"/>
      <c r="M28" s="26"/>
      <c r="N28" s="26"/>
      <c r="O28" s="26"/>
      <c r="P28" s="26"/>
      <c r="Q28" s="26"/>
      <c r="R28" s="26"/>
      <c r="S28" s="26"/>
    </row>
    <row r="29" spans="4:19" x14ac:dyDescent="0.25">
      <c r="G29" s="51"/>
      <c r="H29" s="36" t="s">
        <v>157</v>
      </c>
      <c r="I29" s="39">
        <v>0</v>
      </c>
      <c r="J29" s="36">
        <f>(J27+J26+J25+J24+J23+J22+J21+J20+J19+J18+J17+J16+J15+J14+J13+J12+J11+J10+J9+J8+J7)</f>
        <v>0</v>
      </c>
      <c r="L29" s="26"/>
      <c r="M29" s="26"/>
      <c r="N29" s="26"/>
      <c r="O29" s="26"/>
      <c r="P29" s="26"/>
      <c r="Q29" s="26"/>
      <c r="R29" s="26"/>
      <c r="S29" s="26"/>
    </row>
    <row r="30" spans="4:19" x14ac:dyDescent="0.25">
      <c r="G30" s="51"/>
      <c r="H30" s="37"/>
      <c r="I30" s="40">
        <v>0.05</v>
      </c>
      <c r="J30" s="37"/>
      <c r="L30" s="26"/>
      <c r="M30" s="26"/>
      <c r="N30" s="26"/>
      <c r="O30" s="26"/>
      <c r="P30" s="26"/>
      <c r="Q30" s="26"/>
      <c r="R30" s="26"/>
      <c r="S30" s="26"/>
    </row>
    <row r="31" spans="4:19" x14ac:dyDescent="0.25">
      <c r="G31" s="51"/>
      <c r="H31" s="37"/>
      <c r="I31" s="40">
        <v>0.08</v>
      </c>
      <c r="J31" s="37"/>
      <c r="L31" s="26"/>
      <c r="M31" s="26"/>
      <c r="N31" s="26"/>
      <c r="O31" s="26"/>
      <c r="P31" s="26"/>
      <c r="Q31" s="26"/>
      <c r="R31" s="26"/>
      <c r="S31" s="26"/>
    </row>
    <row r="32" spans="4:19" ht="15.75" thickBot="1" x14ac:dyDescent="0.3">
      <c r="G32" s="51"/>
      <c r="H32" s="38"/>
      <c r="I32" s="41">
        <v>0.23</v>
      </c>
      <c r="J32" s="38"/>
      <c r="L32" s="26"/>
      <c r="M32" s="26"/>
      <c r="N32" s="26"/>
      <c r="O32" s="26"/>
      <c r="P32" s="26"/>
      <c r="Q32" s="26"/>
      <c r="R32" s="26"/>
      <c r="S32" s="26"/>
    </row>
    <row r="33" spans="7:19" ht="15.75" thickBot="1" x14ac:dyDescent="0.3">
      <c r="G33" s="51"/>
      <c r="H33" s="89" t="s">
        <v>153</v>
      </c>
      <c r="I33" s="90"/>
      <c r="J33" s="42">
        <f>SUM(J29:J32)</f>
        <v>0</v>
      </c>
      <c r="L33" s="26"/>
      <c r="M33" s="26"/>
      <c r="N33" s="26"/>
      <c r="O33" s="26"/>
      <c r="P33" s="26"/>
      <c r="Q33" s="26"/>
      <c r="R33" s="26"/>
      <c r="S33" s="26"/>
    </row>
    <row r="34" spans="7:19" x14ac:dyDescent="0.25">
      <c r="L34" s="26"/>
      <c r="M34" s="26"/>
      <c r="N34" s="26"/>
      <c r="O34" s="26"/>
      <c r="P34" s="26"/>
      <c r="Q34" s="26"/>
      <c r="R34" s="26"/>
      <c r="S34" s="26"/>
    </row>
    <row r="35" spans="7:19" x14ac:dyDescent="0.25">
      <c r="L35" s="26"/>
      <c r="M35" s="26"/>
      <c r="N35" s="26"/>
      <c r="O35" s="26"/>
      <c r="P35" s="26"/>
      <c r="Q35" s="26"/>
      <c r="R35" s="26"/>
      <c r="S35" s="26"/>
    </row>
    <row r="36" spans="7:19" x14ac:dyDescent="0.25">
      <c r="L36" s="26"/>
      <c r="M36" s="26"/>
      <c r="N36" s="26"/>
      <c r="O36" s="26"/>
      <c r="P36" s="26"/>
      <c r="Q36" s="26"/>
      <c r="R36" s="26"/>
      <c r="S36" s="26"/>
    </row>
    <row r="37" spans="7:19" x14ac:dyDescent="0.25">
      <c r="L37" s="26"/>
      <c r="M37" s="26"/>
      <c r="N37" s="26"/>
      <c r="O37" s="26"/>
      <c r="P37" s="26"/>
      <c r="Q37" s="26"/>
      <c r="R37" s="26"/>
      <c r="S37" s="26"/>
    </row>
    <row r="38" spans="7:19" x14ac:dyDescent="0.25">
      <c r="L38" s="26"/>
      <c r="M38" s="26"/>
      <c r="N38" s="26"/>
      <c r="O38" s="26"/>
      <c r="P38" s="26"/>
      <c r="Q38" s="26"/>
      <c r="R38" s="26"/>
      <c r="S38" s="26"/>
    </row>
    <row r="39" spans="7:19" x14ac:dyDescent="0.25">
      <c r="L39" s="26"/>
      <c r="M39" s="26"/>
      <c r="N39" s="26"/>
      <c r="O39" s="26"/>
      <c r="P39" s="26"/>
      <c r="Q39" s="26"/>
      <c r="R39" s="26"/>
      <c r="S39" s="26"/>
    </row>
    <row r="40" spans="7:19" x14ac:dyDescent="0.25">
      <c r="L40" s="26"/>
      <c r="M40" s="26"/>
      <c r="N40" s="26"/>
      <c r="O40" s="26"/>
      <c r="P40" s="26"/>
      <c r="Q40" s="26"/>
      <c r="R40" s="26"/>
      <c r="S40" s="26"/>
    </row>
    <row r="41" spans="7:19" x14ac:dyDescent="0.25">
      <c r="L41" s="26"/>
      <c r="M41" s="26"/>
      <c r="N41" s="26"/>
      <c r="O41" s="26"/>
      <c r="P41" s="26"/>
      <c r="Q41" s="26"/>
      <c r="R41" s="26"/>
      <c r="S41" s="26"/>
    </row>
    <row r="42" spans="7:19" x14ac:dyDescent="0.25">
      <c r="L42" s="26"/>
      <c r="M42" s="26"/>
      <c r="N42" s="26"/>
      <c r="O42" s="26"/>
      <c r="P42" s="26"/>
      <c r="Q42" s="26"/>
      <c r="R42" s="26"/>
      <c r="S42" s="26"/>
    </row>
    <row r="43" spans="7:19" x14ac:dyDescent="0.25">
      <c r="L43" s="26"/>
      <c r="M43" s="26"/>
      <c r="N43" s="26"/>
      <c r="O43" s="26"/>
      <c r="P43" s="26"/>
      <c r="Q43" s="26"/>
      <c r="R43" s="26"/>
      <c r="S43" s="26"/>
    </row>
    <row r="44" spans="7:19" x14ac:dyDescent="0.25">
      <c r="L44" s="26"/>
      <c r="M44" s="26"/>
      <c r="N44" s="26"/>
      <c r="O44" s="26"/>
      <c r="P44" s="26"/>
      <c r="Q44" s="26"/>
      <c r="R44" s="26"/>
      <c r="S44" s="26"/>
    </row>
    <row r="45" spans="7:19" x14ac:dyDescent="0.25">
      <c r="L45" s="26"/>
      <c r="M45" s="26"/>
      <c r="N45" s="26"/>
      <c r="O45" s="26"/>
      <c r="P45" s="26"/>
      <c r="Q45" s="26"/>
      <c r="R45" s="26"/>
      <c r="S45" s="26"/>
    </row>
    <row r="46" spans="7:19" x14ac:dyDescent="0.25">
      <c r="L46" s="26"/>
      <c r="M46" s="26"/>
      <c r="N46" s="26"/>
      <c r="O46" s="26"/>
      <c r="P46" s="26"/>
      <c r="Q46" s="26"/>
      <c r="R46" s="26"/>
      <c r="S46" s="26"/>
    </row>
    <row r="47" spans="7:19" x14ac:dyDescent="0.25">
      <c r="L47" s="26"/>
      <c r="M47" s="26"/>
      <c r="N47" s="26"/>
      <c r="O47" s="26"/>
      <c r="P47" s="26"/>
      <c r="Q47" s="26"/>
      <c r="R47" s="26"/>
      <c r="S47" s="26"/>
    </row>
    <row r="48" spans="7:19" x14ac:dyDescent="0.25">
      <c r="L48" s="26"/>
      <c r="M48" s="26"/>
      <c r="N48" s="26"/>
      <c r="O48" s="26"/>
      <c r="P48" s="26"/>
      <c r="Q48" s="26"/>
      <c r="R48" s="26"/>
      <c r="S48" s="26"/>
    </row>
    <row r="49" spans="12:19" x14ac:dyDescent="0.25">
      <c r="L49" s="26"/>
      <c r="M49" s="26"/>
      <c r="N49" s="26"/>
      <c r="O49" s="26"/>
      <c r="P49" s="26"/>
      <c r="Q49" s="26"/>
      <c r="R49" s="26"/>
      <c r="S49" s="26"/>
    </row>
    <row r="50" spans="12:19" x14ac:dyDescent="0.25">
      <c r="L50" s="26"/>
      <c r="M50" s="26"/>
      <c r="N50" s="26"/>
      <c r="O50" s="26"/>
      <c r="P50" s="26"/>
      <c r="Q50" s="26"/>
      <c r="R50" s="26"/>
      <c r="S50" s="26"/>
    </row>
    <row r="51" spans="12:19" x14ac:dyDescent="0.25">
      <c r="L51" s="26"/>
      <c r="M51" s="26"/>
      <c r="N51" s="26"/>
      <c r="O51" s="26"/>
      <c r="P51" s="26"/>
      <c r="Q51" s="26"/>
      <c r="R51" s="26"/>
      <c r="S51" s="26"/>
    </row>
    <row r="52" spans="12:19" x14ac:dyDescent="0.25">
      <c r="L52" s="26"/>
      <c r="M52" s="26"/>
      <c r="N52" s="26"/>
      <c r="O52" s="26"/>
      <c r="P52" s="26"/>
      <c r="Q52" s="26"/>
      <c r="R52" s="26"/>
      <c r="S52" s="26"/>
    </row>
    <row r="53" spans="12:19" x14ac:dyDescent="0.25">
      <c r="L53" s="26"/>
      <c r="M53" s="26"/>
      <c r="N53" s="26"/>
      <c r="O53" s="26"/>
      <c r="P53" s="26"/>
      <c r="Q53" s="26"/>
      <c r="R53" s="26"/>
      <c r="S53" s="26"/>
    </row>
    <row r="54" spans="12:19" x14ac:dyDescent="0.25">
      <c r="L54" s="26"/>
      <c r="M54" s="26"/>
      <c r="N54" s="26"/>
      <c r="O54" s="26"/>
      <c r="P54" s="26"/>
      <c r="Q54" s="26"/>
      <c r="R54" s="26"/>
      <c r="S54" s="26"/>
    </row>
    <row r="55" spans="12:19" x14ac:dyDescent="0.25">
      <c r="L55" s="26"/>
      <c r="M55" s="26"/>
      <c r="N55" s="26"/>
      <c r="O55" s="26"/>
      <c r="P55" s="26"/>
      <c r="Q55" s="26"/>
      <c r="R55" s="26"/>
      <c r="S55" s="26"/>
    </row>
    <row r="56" spans="12:19" x14ac:dyDescent="0.25">
      <c r="L56" s="26"/>
      <c r="M56" s="26"/>
      <c r="N56" s="26"/>
      <c r="O56" s="26"/>
      <c r="P56" s="26"/>
      <c r="Q56" s="26"/>
      <c r="R56" s="26"/>
      <c r="S56" s="26"/>
    </row>
    <row r="57" spans="12:19" x14ac:dyDescent="0.25">
      <c r="L57" s="26"/>
      <c r="M57" s="26"/>
      <c r="N57" s="26"/>
      <c r="O57" s="26"/>
      <c r="P57" s="26"/>
      <c r="Q57" s="26"/>
      <c r="R57" s="26"/>
      <c r="S57" s="26"/>
    </row>
    <row r="58" spans="12:19" x14ac:dyDescent="0.25">
      <c r="L58" s="26"/>
      <c r="M58" s="26"/>
      <c r="N58" s="26"/>
      <c r="O58" s="26"/>
      <c r="P58" s="26"/>
      <c r="Q58" s="26"/>
      <c r="R58" s="26"/>
      <c r="S58" s="26"/>
    </row>
    <row r="59" spans="12:19" x14ac:dyDescent="0.25">
      <c r="L59" s="26"/>
      <c r="M59" s="26"/>
      <c r="N59" s="26"/>
      <c r="O59" s="26"/>
      <c r="P59" s="26"/>
      <c r="Q59" s="26"/>
      <c r="R59" s="26"/>
      <c r="S59" s="26"/>
    </row>
    <row r="60" spans="12:19" x14ac:dyDescent="0.25">
      <c r="L60" s="26"/>
      <c r="M60" s="26"/>
      <c r="N60" s="26"/>
      <c r="O60" s="26"/>
      <c r="P60" s="26"/>
      <c r="Q60" s="26"/>
      <c r="R60" s="26"/>
      <c r="S60" s="26"/>
    </row>
    <row r="61" spans="12:19" x14ac:dyDescent="0.25">
      <c r="L61" s="26"/>
      <c r="M61" s="26"/>
      <c r="N61" s="26"/>
      <c r="O61" s="26"/>
      <c r="P61" s="26"/>
      <c r="Q61" s="26"/>
      <c r="R61" s="26"/>
      <c r="S61" s="26"/>
    </row>
    <row r="62" spans="12:19" x14ac:dyDescent="0.25">
      <c r="L62" s="26"/>
      <c r="M62" s="26"/>
      <c r="N62" s="26"/>
      <c r="O62" s="26"/>
      <c r="P62" s="26"/>
      <c r="Q62" s="26"/>
      <c r="R62" s="26"/>
      <c r="S62" s="26"/>
    </row>
    <row r="63" spans="12:19" x14ac:dyDescent="0.25">
      <c r="L63" s="26"/>
      <c r="M63" s="26"/>
      <c r="N63" s="26"/>
      <c r="O63" s="26"/>
      <c r="P63" s="26"/>
      <c r="Q63" s="26"/>
      <c r="R63" s="26"/>
      <c r="S63" s="26"/>
    </row>
    <row r="64" spans="12:19" x14ac:dyDescent="0.25">
      <c r="L64" s="26"/>
      <c r="M64" s="26"/>
      <c r="N64" s="26"/>
      <c r="O64" s="26"/>
      <c r="P64" s="26"/>
      <c r="Q64" s="26"/>
      <c r="R64" s="26"/>
      <c r="S64" s="26"/>
    </row>
    <row r="65" spans="12:19" x14ac:dyDescent="0.25">
      <c r="L65" s="26"/>
      <c r="M65" s="26"/>
      <c r="N65" s="26"/>
      <c r="O65" s="26"/>
      <c r="P65" s="26"/>
      <c r="Q65" s="26"/>
      <c r="R65" s="26"/>
      <c r="S65" s="26"/>
    </row>
    <row r="66" spans="12:19" x14ac:dyDescent="0.25">
      <c r="L66" s="26"/>
      <c r="M66" s="26"/>
      <c r="N66" s="26"/>
      <c r="O66" s="26"/>
      <c r="P66" s="26"/>
      <c r="Q66" s="26"/>
      <c r="R66" s="26"/>
      <c r="S66" s="26"/>
    </row>
    <row r="67" spans="12:19" x14ac:dyDescent="0.25">
      <c r="L67" s="26"/>
      <c r="M67" s="26"/>
      <c r="N67" s="26"/>
      <c r="O67" s="26"/>
      <c r="P67" s="26"/>
      <c r="Q67" s="26"/>
      <c r="R67" s="26"/>
      <c r="S67" s="26"/>
    </row>
    <row r="68" spans="12:19" x14ac:dyDescent="0.25">
      <c r="L68" s="26"/>
      <c r="M68" s="26"/>
      <c r="N68" s="26"/>
      <c r="O68" s="26"/>
      <c r="P68" s="26"/>
      <c r="Q68" s="26"/>
      <c r="R68" s="26"/>
      <c r="S68" s="26"/>
    </row>
    <row r="69" spans="12:19" x14ac:dyDescent="0.25">
      <c r="L69" s="26"/>
      <c r="M69" s="26"/>
      <c r="N69" s="26"/>
      <c r="O69" s="26"/>
      <c r="P69" s="26"/>
      <c r="Q69" s="26"/>
      <c r="R69" s="26"/>
      <c r="S69" s="26"/>
    </row>
    <row r="70" spans="12:19" x14ac:dyDescent="0.25">
      <c r="L70" s="26"/>
      <c r="M70" s="26"/>
      <c r="N70" s="26"/>
      <c r="O70" s="26"/>
      <c r="P70" s="26"/>
      <c r="Q70" s="26"/>
      <c r="R70" s="26"/>
      <c r="S70" s="26"/>
    </row>
    <row r="71" spans="12:19" x14ac:dyDescent="0.25">
      <c r="L71" s="26"/>
      <c r="M71" s="26"/>
      <c r="N71" s="26"/>
      <c r="O71" s="26"/>
      <c r="P71" s="26"/>
      <c r="Q71" s="26"/>
      <c r="R71" s="26"/>
      <c r="S71" s="26"/>
    </row>
    <row r="72" spans="12:19" x14ac:dyDescent="0.25">
      <c r="L72" s="26"/>
      <c r="M72" s="26"/>
      <c r="N72" s="26"/>
      <c r="O72" s="26"/>
      <c r="P72" s="26"/>
      <c r="Q72" s="26"/>
      <c r="R72" s="26"/>
      <c r="S72" s="26"/>
    </row>
    <row r="73" spans="12:19" x14ac:dyDescent="0.25">
      <c r="L73" s="26"/>
      <c r="M73" s="26"/>
      <c r="N73" s="26"/>
      <c r="O73" s="26"/>
      <c r="P73" s="26"/>
      <c r="Q73" s="26"/>
      <c r="R73" s="26"/>
      <c r="S73" s="26"/>
    </row>
    <row r="74" spans="12:19" x14ac:dyDescent="0.25">
      <c r="L74" s="26"/>
      <c r="M74" s="26"/>
      <c r="N74" s="26"/>
      <c r="O74" s="26"/>
      <c r="P74" s="26"/>
      <c r="Q74" s="26"/>
      <c r="R74" s="26"/>
      <c r="S74" s="26"/>
    </row>
    <row r="75" spans="12:19" x14ac:dyDescent="0.25">
      <c r="L75" s="26"/>
      <c r="M75" s="26"/>
      <c r="N75" s="26"/>
      <c r="O75" s="26"/>
      <c r="P75" s="26"/>
      <c r="Q75" s="26"/>
      <c r="R75" s="26"/>
      <c r="S75" s="26"/>
    </row>
    <row r="76" spans="12:19" x14ac:dyDescent="0.25">
      <c r="L76" s="26"/>
      <c r="M76" s="26"/>
      <c r="N76" s="26"/>
      <c r="O76" s="26"/>
      <c r="P76" s="26"/>
      <c r="Q76" s="26"/>
      <c r="R76" s="26"/>
      <c r="S76" s="26"/>
    </row>
    <row r="77" spans="12:19" x14ac:dyDescent="0.25">
      <c r="L77" s="26"/>
      <c r="M77" s="26"/>
      <c r="N77" s="26"/>
      <c r="O77" s="26"/>
      <c r="P77" s="26"/>
      <c r="Q77" s="26"/>
      <c r="R77" s="26"/>
      <c r="S77" s="26"/>
    </row>
    <row r="78" spans="12:19" x14ac:dyDescent="0.25">
      <c r="L78" s="26"/>
      <c r="M78" s="26"/>
      <c r="N78" s="26"/>
      <c r="O78" s="26"/>
      <c r="P78" s="26"/>
      <c r="Q78" s="26"/>
      <c r="R78" s="26"/>
      <c r="S78" s="26"/>
    </row>
    <row r="79" spans="12:19" x14ac:dyDescent="0.25">
      <c r="L79" s="26"/>
      <c r="M79" s="26"/>
      <c r="N79" s="26"/>
      <c r="O79" s="26"/>
      <c r="P79" s="26"/>
      <c r="Q79" s="26"/>
      <c r="R79" s="26"/>
      <c r="S79" s="26"/>
    </row>
    <row r="80" spans="12:19" x14ac:dyDescent="0.25">
      <c r="L80" s="26"/>
      <c r="M80" s="26"/>
      <c r="N80" s="26"/>
      <c r="O80" s="26"/>
      <c r="P80" s="26"/>
      <c r="Q80" s="26"/>
      <c r="R80" s="26"/>
      <c r="S80" s="26"/>
    </row>
    <row r="81" spans="12:19" x14ac:dyDescent="0.25">
      <c r="L81" s="26"/>
      <c r="M81" s="26"/>
      <c r="N81" s="26"/>
      <c r="O81" s="26"/>
      <c r="P81" s="26"/>
      <c r="Q81" s="26"/>
      <c r="R81" s="26"/>
      <c r="S81" s="26"/>
    </row>
    <row r="82" spans="12:19" x14ac:dyDescent="0.25">
      <c r="L82" s="26"/>
      <c r="M82" s="26"/>
      <c r="N82" s="26"/>
      <c r="O82" s="26"/>
      <c r="P82" s="26"/>
      <c r="Q82" s="26"/>
      <c r="R82" s="26"/>
      <c r="S82" s="26"/>
    </row>
    <row r="83" spans="12:19" x14ac:dyDescent="0.25">
      <c r="L83" s="26"/>
      <c r="M83" s="26"/>
      <c r="N83" s="26"/>
      <c r="O83" s="26"/>
      <c r="P83" s="26"/>
      <c r="Q83" s="26"/>
      <c r="R83" s="26"/>
      <c r="S83" s="26"/>
    </row>
    <row r="84" spans="12:19" x14ac:dyDescent="0.25">
      <c r="L84" s="26"/>
      <c r="M84" s="26"/>
      <c r="N84" s="26"/>
      <c r="O84" s="26"/>
      <c r="P84" s="26"/>
      <c r="Q84" s="26"/>
      <c r="R84" s="26"/>
      <c r="S84" s="26"/>
    </row>
    <row r="85" spans="12:19" x14ac:dyDescent="0.25">
      <c r="L85" s="26"/>
      <c r="M85" s="26"/>
      <c r="N85" s="26"/>
      <c r="O85" s="26"/>
      <c r="P85" s="26"/>
      <c r="Q85" s="26"/>
      <c r="R85" s="26"/>
      <c r="S85" s="26"/>
    </row>
    <row r="86" spans="12:19" x14ac:dyDescent="0.25">
      <c r="L86" s="26"/>
      <c r="M86" s="26"/>
      <c r="N86" s="26"/>
      <c r="O86" s="26"/>
      <c r="P86" s="26"/>
      <c r="Q86" s="26"/>
      <c r="R86" s="26"/>
      <c r="S86" s="26"/>
    </row>
    <row r="87" spans="12:19" x14ac:dyDescent="0.25">
      <c r="L87" s="26"/>
      <c r="M87" s="26"/>
      <c r="N87" s="26"/>
      <c r="O87" s="26"/>
      <c r="P87" s="26"/>
      <c r="Q87" s="26"/>
      <c r="R87" s="26"/>
      <c r="S87" s="26"/>
    </row>
    <row r="88" spans="12:19" x14ac:dyDescent="0.25">
      <c r="L88" s="26"/>
      <c r="M88" s="26"/>
      <c r="N88" s="26"/>
      <c r="O88" s="26"/>
      <c r="P88" s="26"/>
      <c r="Q88" s="26"/>
      <c r="R88" s="26"/>
      <c r="S88" s="26"/>
    </row>
    <row r="89" spans="12:19" x14ac:dyDescent="0.25">
      <c r="L89" s="26"/>
      <c r="M89" s="26"/>
      <c r="N89" s="26"/>
      <c r="O89" s="26"/>
      <c r="P89" s="26"/>
      <c r="Q89" s="26"/>
      <c r="R89" s="26"/>
      <c r="S89" s="26"/>
    </row>
    <row r="90" spans="12:19" x14ac:dyDescent="0.25">
      <c r="L90" s="26"/>
      <c r="M90" s="26"/>
      <c r="N90" s="26"/>
      <c r="O90" s="26"/>
      <c r="P90" s="26"/>
      <c r="Q90" s="26"/>
      <c r="R90" s="26"/>
      <c r="S90" s="26"/>
    </row>
    <row r="91" spans="12:19" x14ac:dyDescent="0.25">
      <c r="L91" s="26"/>
      <c r="M91" s="26"/>
      <c r="N91" s="26"/>
      <c r="O91" s="26"/>
      <c r="P91" s="26"/>
      <c r="Q91" s="26"/>
      <c r="R91" s="26"/>
      <c r="S91" s="26"/>
    </row>
    <row r="92" spans="12:19" x14ac:dyDescent="0.25">
      <c r="L92" s="26"/>
      <c r="M92" s="26"/>
      <c r="N92" s="26"/>
      <c r="O92" s="26"/>
      <c r="P92" s="26"/>
      <c r="Q92" s="26"/>
      <c r="R92" s="26"/>
      <c r="S92" s="26"/>
    </row>
    <row r="93" spans="12:19" x14ac:dyDescent="0.25">
      <c r="L93" s="26"/>
      <c r="M93" s="26"/>
      <c r="N93" s="26"/>
      <c r="O93" s="26"/>
      <c r="P93" s="26"/>
      <c r="Q93" s="26"/>
      <c r="R93" s="26"/>
      <c r="S93" s="26"/>
    </row>
    <row r="94" spans="12:19" x14ac:dyDescent="0.25">
      <c r="L94" s="26"/>
      <c r="M94" s="26"/>
      <c r="N94" s="26"/>
      <c r="O94" s="26"/>
      <c r="P94" s="26"/>
      <c r="Q94" s="26"/>
      <c r="R94" s="26"/>
      <c r="S94" s="26"/>
    </row>
    <row r="95" spans="12:19" x14ac:dyDescent="0.25">
      <c r="L95" s="26"/>
      <c r="M95" s="26"/>
      <c r="N95" s="26"/>
      <c r="O95" s="26"/>
      <c r="P95" s="26"/>
      <c r="Q95" s="26"/>
      <c r="R95" s="26"/>
      <c r="S95" s="26"/>
    </row>
    <row r="96" spans="12:19" x14ac:dyDescent="0.25">
      <c r="L96" s="26"/>
      <c r="M96" s="26"/>
      <c r="N96" s="26"/>
      <c r="O96" s="26"/>
      <c r="P96" s="26"/>
      <c r="Q96" s="26"/>
      <c r="R96" s="26"/>
      <c r="S96" s="26"/>
    </row>
    <row r="97" spans="12:19" x14ac:dyDescent="0.25">
      <c r="L97" s="26"/>
      <c r="M97" s="26"/>
      <c r="N97" s="26"/>
      <c r="O97" s="26"/>
      <c r="P97" s="26"/>
      <c r="Q97" s="26"/>
      <c r="R97" s="26"/>
      <c r="S97" s="26"/>
    </row>
    <row r="98" spans="12:19" x14ac:dyDescent="0.25">
      <c r="L98" s="26"/>
      <c r="M98" s="26"/>
      <c r="N98" s="26"/>
      <c r="O98" s="26"/>
      <c r="P98" s="26"/>
      <c r="Q98" s="26"/>
      <c r="R98" s="26"/>
      <c r="S98" s="26"/>
    </row>
    <row r="99" spans="12:19" x14ac:dyDescent="0.25">
      <c r="L99" s="26"/>
      <c r="M99" s="26"/>
      <c r="N99" s="26"/>
      <c r="O99" s="26"/>
      <c r="P99" s="26"/>
      <c r="Q99" s="26"/>
      <c r="R99" s="26"/>
      <c r="S99" s="26"/>
    </row>
    <row r="100" spans="12:19" x14ac:dyDescent="0.25">
      <c r="L100" s="26"/>
      <c r="M100" s="26"/>
      <c r="N100" s="26"/>
      <c r="O100" s="26"/>
      <c r="P100" s="26"/>
      <c r="Q100" s="26"/>
      <c r="R100" s="26"/>
      <c r="S100" s="26"/>
    </row>
    <row r="101" spans="12:19" x14ac:dyDescent="0.25">
      <c r="L101" s="26"/>
      <c r="M101" s="26"/>
      <c r="N101" s="26"/>
      <c r="O101" s="26"/>
      <c r="P101" s="26"/>
      <c r="Q101" s="26"/>
      <c r="R101" s="26"/>
      <c r="S101" s="26"/>
    </row>
    <row r="102" spans="12:19" x14ac:dyDescent="0.25">
      <c r="L102" s="26"/>
      <c r="M102" s="26"/>
      <c r="N102" s="26"/>
      <c r="O102" s="26"/>
      <c r="P102" s="26"/>
      <c r="Q102" s="26"/>
      <c r="R102" s="26"/>
      <c r="S102" s="26"/>
    </row>
    <row r="103" spans="12:19" x14ac:dyDescent="0.25">
      <c r="L103" s="26"/>
      <c r="M103" s="26"/>
      <c r="N103" s="26"/>
      <c r="O103" s="26"/>
      <c r="P103" s="26"/>
      <c r="Q103" s="26"/>
      <c r="R103" s="26"/>
      <c r="S103" s="26"/>
    </row>
    <row r="104" spans="12:19" x14ac:dyDescent="0.25">
      <c r="L104" s="26"/>
      <c r="M104" s="26"/>
      <c r="N104" s="26"/>
      <c r="O104" s="26"/>
      <c r="P104" s="26"/>
      <c r="Q104" s="26"/>
      <c r="R104" s="26"/>
      <c r="S104" s="26"/>
    </row>
    <row r="105" spans="12:19" x14ac:dyDescent="0.25">
      <c r="L105" s="26"/>
      <c r="M105" s="26"/>
      <c r="N105" s="26"/>
      <c r="O105" s="26"/>
      <c r="P105" s="26"/>
      <c r="Q105" s="26"/>
      <c r="R105" s="26"/>
      <c r="S105" s="26"/>
    </row>
    <row r="106" spans="12:19" x14ac:dyDescent="0.25">
      <c r="L106" s="26"/>
      <c r="M106" s="26"/>
      <c r="N106" s="26"/>
      <c r="O106" s="26"/>
      <c r="P106" s="26"/>
      <c r="Q106" s="26"/>
      <c r="R106" s="26"/>
      <c r="S106" s="26"/>
    </row>
    <row r="107" spans="12:19" x14ac:dyDescent="0.25">
      <c r="L107" s="26"/>
      <c r="M107" s="26"/>
      <c r="N107" s="26"/>
      <c r="O107" s="26"/>
      <c r="P107" s="26"/>
      <c r="Q107" s="26"/>
      <c r="R107" s="26"/>
      <c r="S107" s="26"/>
    </row>
    <row r="108" spans="12:19" x14ac:dyDescent="0.25">
      <c r="L108" s="26"/>
      <c r="M108" s="26"/>
      <c r="N108" s="26"/>
      <c r="O108" s="26"/>
      <c r="P108" s="26"/>
      <c r="Q108" s="26"/>
      <c r="R108" s="26"/>
      <c r="S108" s="26"/>
    </row>
    <row r="109" spans="12:19" x14ac:dyDescent="0.25">
      <c r="L109" s="26"/>
      <c r="M109" s="26"/>
      <c r="N109" s="26"/>
      <c r="O109" s="26"/>
      <c r="P109" s="26"/>
      <c r="Q109" s="26"/>
      <c r="R109" s="26"/>
      <c r="S109" s="26"/>
    </row>
    <row r="110" spans="12:19" x14ac:dyDescent="0.25">
      <c r="L110" s="26"/>
      <c r="M110" s="26"/>
      <c r="N110" s="26"/>
      <c r="O110" s="26"/>
      <c r="P110" s="26"/>
      <c r="Q110" s="26"/>
      <c r="R110" s="26"/>
      <c r="S110" s="26"/>
    </row>
    <row r="111" spans="12:19" x14ac:dyDescent="0.25">
      <c r="L111" s="26"/>
      <c r="M111" s="26"/>
      <c r="N111" s="26"/>
      <c r="O111" s="26"/>
      <c r="P111" s="26"/>
      <c r="Q111" s="26"/>
      <c r="R111" s="26"/>
      <c r="S111" s="26"/>
    </row>
    <row r="112" spans="12:19" x14ac:dyDescent="0.25">
      <c r="L112" s="26"/>
      <c r="M112" s="26"/>
      <c r="N112" s="26"/>
      <c r="O112" s="26"/>
      <c r="P112" s="26"/>
      <c r="Q112" s="26"/>
      <c r="R112" s="26"/>
      <c r="S112" s="26"/>
    </row>
    <row r="113" spans="12:19" x14ac:dyDescent="0.25">
      <c r="L113" s="26"/>
      <c r="M113" s="26"/>
      <c r="N113" s="26"/>
      <c r="O113" s="26"/>
      <c r="P113" s="26"/>
      <c r="Q113" s="26"/>
      <c r="R113" s="26"/>
      <c r="S113" s="26"/>
    </row>
    <row r="114" spans="12:19" x14ac:dyDescent="0.25">
      <c r="L114" s="26"/>
      <c r="M114" s="26"/>
      <c r="N114" s="26"/>
      <c r="O114" s="26"/>
      <c r="P114" s="26"/>
      <c r="Q114" s="26"/>
      <c r="R114" s="26"/>
      <c r="S114" s="26"/>
    </row>
    <row r="115" spans="12:19" x14ac:dyDescent="0.25">
      <c r="L115" s="26"/>
      <c r="M115" s="26"/>
      <c r="N115" s="26"/>
      <c r="O115" s="26"/>
      <c r="P115" s="26"/>
      <c r="Q115" s="26"/>
      <c r="R115" s="26"/>
      <c r="S115" s="26"/>
    </row>
    <row r="116" spans="12:19" x14ac:dyDescent="0.25">
      <c r="L116" s="26"/>
      <c r="M116" s="26"/>
      <c r="N116" s="26"/>
      <c r="O116" s="26"/>
      <c r="P116" s="26"/>
      <c r="Q116" s="26"/>
      <c r="R116" s="26"/>
      <c r="S116" s="26"/>
    </row>
    <row r="117" spans="12:19" x14ac:dyDescent="0.25">
      <c r="L117" s="26"/>
      <c r="M117" s="26"/>
      <c r="N117" s="26"/>
      <c r="O117" s="26"/>
      <c r="P117" s="26"/>
      <c r="Q117" s="26"/>
      <c r="R117" s="26"/>
      <c r="S117" s="26"/>
    </row>
    <row r="118" spans="12:19" x14ac:dyDescent="0.25">
      <c r="L118" s="26"/>
      <c r="M118" s="26"/>
      <c r="N118" s="26"/>
      <c r="O118" s="26"/>
      <c r="P118" s="26"/>
      <c r="Q118" s="26"/>
      <c r="R118" s="26"/>
      <c r="S118" s="26"/>
    </row>
    <row r="119" spans="12:19" x14ac:dyDescent="0.25">
      <c r="L119" s="26"/>
      <c r="M119" s="26"/>
      <c r="N119" s="26"/>
      <c r="O119" s="26"/>
      <c r="P119" s="26"/>
      <c r="Q119" s="26"/>
      <c r="R119" s="26"/>
      <c r="S119" s="26"/>
    </row>
    <row r="120" spans="12:19" x14ac:dyDescent="0.25">
      <c r="L120" s="26"/>
      <c r="M120" s="26"/>
      <c r="N120" s="26"/>
      <c r="O120" s="26"/>
      <c r="P120" s="26"/>
      <c r="Q120" s="26"/>
      <c r="R120" s="26"/>
      <c r="S120" s="26"/>
    </row>
    <row r="121" spans="12:19" x14ac:dyDescent="0.25">
      <c r="L121" s="26"/>
      <c r="M121" s="26"/>
      <c r="N121" s="26"/>
      <c r="O121" s="26"/>
      <c r="P121" s="26"/>
      <c r="Q121" s="26"/>
      <c r="R121" s="26"/>
      <c r="S121" s="26"/>
    </row>
    <row r="122" spans="12:19" x14ac:dyDescent="0.25">
      <c r="L122" s="26"/>
      <c r="M122" s="26"/>
      <c r="N122" s="26"/>
      <c r="O122" s="26"/>
      <c r="P122" s="26"/>
      <c r="Q122" s="26"/>
      <c r="R122" s="26"/>
      <c r="S122" s="26"/>
    </row>
    <row r="123" spans="12:19" x14ac:dyDescent="0.25">
      <c r="L123" s="26"/>
      <c r="M123" s="26"/>
      <c r="N123" s="26"/>
      <c r="O123" s="26"/>
      <c r="P123" s="26"/>
      <c r="Q123" s="26"/>
      <c r="R123" s="26"/>
      <c r="S123" s="26"/>
    </row>
    <row r="124" spans="12:19" x14ac:dyDescent="0.25">
      <c r="L124" s="26"/>
      <c r="M124" s="26"/>
      <c r="N124" s="26"/>
      <c r="O124" s="26"/>
      <c r="P124" s="26"/>
      <c r="Q124" s="26"/>
      <c r="R124" s="26"/>
      <c r="S124" s="26"/>
    </row>
    <row r="125" spans="12:19" x14ac:dyDescent="0.25">
      <c r="L125" s="26"/>
      <c r="M125" s="26"/>
      <c r="N125" s="26"/>
      <c r="O125" s="26"/>
      <c r="P125" s="26"/>
      <c r="Q125" s="26"/>
      <c r="R125" s="26"/>
      <c r="S125" s="26"/>
    </row>
    <row r="126" spans="12:19" x14ac:dyDescent="0.25">
      <c r="L126" s="26"/>
      <c r="M126" s="26"/>
      <c r="N126" s="26"/>
      <c r="O126" s="26"/>
      <c r="P126" s="26"/>
      <c r="Q126" s="26"/>
      <c r="R126" s="26"/>
      <c r="S126" s="26"/>
    </row>
    <row r="127" spans="12:19" x14ac:dyDescent="0.25">
      <c r="L127" s="26"/>
      <c r="M127" s="26"/>
      <c r="N127" s="26"/>
      <c r="O127" s="26"/>
      <c r="P127" s="26"/>
      <c r="Q127" s="26"/>
      <c r="R127" s="26"/>
      <c r="S127" s="26"/>
    </row>
    <row r="128" spans="12:19" x14ac:dyDescent="0.25">
      <c r="L128" s="26"/>
      <c r="M128" s="26"/>
      <c r="N128" s="26"/>
      <c r="O128" s="26"/>
      <c r="P128" s="26"/>
      <c r="Q128" s="26"/>
      <c r="R128" s="26"/>
      <c r="S128" s="26"/>
    </row>
    <row r="129" spans="12:19" x14ac:dyDescent="0.25">
      <c r="L129" s="26"/>
      <c r="M129" s="26"/>
      <c r="N129" s="26"/>
      <c r="O129" s="26"/>
      <c r="P129" s="26"/>
      <c r="Q129" s="26"/>
      <c r="R129" s="26"/>
      <c r="S129" s="26"/>
    </row>
    <row r="130" spans="12:19" x14ac:dyDescent="0.25">
      <c r="L130" s="26"/>
      <c r="M130" s="26"/>
      <c r="N130" s="26"/>
      <c r="O130" s="26"/>
      <c r="P130" s="26"/>
      <c r="Q130" s="26"/>
      <c r="R130" s="26"/>
      <c r="S130" s="26"/>
    </row>
    <row r="131" spans="12:19" x14ac:dyDescent="0.25">
      <c r="L131" s="26"/>
      <c r="M131" s="26"/>
      <c r="N131" s="26"/>
      <c r="O131" s="26"/>
      <c r="P131" s="26"/>
      <c r="Q131" s="26"/>
      <c r="R131" s="26"/>
      <c r="S131" s="26"/>
    </row>
    <row r="132" spans="12:19" x14ac:dyDescent="0.25">
      <c r="L132" s="26"/>
      <c r="M132" s="26"/>
      <c r="N132" s="26"/>
      <c r="O132" s="26"/>
      <c r="P132" s="26"/>
      <c r="Q132" s="26"/>
      <c r="R132" s="26"/>
      <c r="S132" s="26"/>
    </row>
    <row r="133" spans="12:19" x14ac:dyDescent="0.25">
      <c r="L133" s="26"/>
      <c r="M133" s="26"/>
      <c r="N133" s="26"/>
      <c r="O133" s="26"/>
      <c r="P133" s="26"/>
      <c r="Q133" s="26"/>
      <c r="R133" s="26"/>
      <c r="S133" s="26"/>
    </row>
    <row r="134" spans="12:19" x14ac:dyDescent="0.25">
      <c r="L134" s="26"/>
      <c r="M134" s="26"/>
      <c r="N134" s="26"/>
      <c r="O134" s="26"/>
      <c r="P134" s="26"/>
      <c r="Q134" s="26"/>
      <c r="R134" s="26"/>
      <c r="S134" s="26"/>
    </row>
    <row r="135" spans="12:19" x14ac:dyDescent="0.25">
      <c r="L135" s="26"/>
      <c r="M135" s="26"/>
      <c r="N135" s="26"/>
      <c r="O135" s="26"/>
      <c r="P135" s="26"/>
      <c r="Q135" s="26"/>
      <c r="R135" s="26"/>
      <c r="S135" s="26"/>
    </row>
    <row r="136" spans="12:19" x14ac:dyDescent="0.25">
      <c r="L136" s="26"/>
      <c r="M136" s="26"/>
      <c r="N136" s="26"/>
      <c r="O136" s="26"/>
      <c r="P136" s="26"/>
      <c r="Q136" s="26"/>
      <c r="R136" s="26"/>
      <c r="S136" s="26"/>
    </row>
    <row r="137" spans="12:19" x14ac:dyDescent="0.25">
      <c r="L137" s="26"/>
      <c r="M137" s="26"/>
      <c r="N137" s="26"/>
      <c r="O137" s="26"/>
      <c r="P137" s="26"/>
      <c r="Q137" s="26"/>
      <c r="R137" s="26"/>
      <c r="S137" s="26"/>
    </row>
    <row r="138" spans="12:19" x14ac:dyDescent="0.25">
      <c r="L138" s="26"/>
      <c r="M138" s="26"/>
      <c r="N138" s="26"/>
      <c r="O138" s="26"/>
      <c r="P138" s="26"/>
      <c r="Q138" s="26"/>
      <c r="R138" s="26"/>
      <c r="S138" s="26"/>
    </row>
    <row r="139" spans="12:19" x14ac:dyDescent="0.25">
      <c r="L139" s="26"/>
      <c r="M139" s="26"/>
      <c r="N139" s="26"/>
      <c r="O139" s="26"/>
      <c r="P139" s="26"/>
      <c r="Q139" s="26"/>
      <c r="R139" s="26"/>
      <c r="S139" s="26"/>
    </row>
    <row r="140" spans="12:19" x14ac:dyDescent="0.25">
      <c r="L140" s="26"/>
      <c r="M140" s="26"/>
      <c r="N140" s="26"/>
      <c r="O140" s="26"/>
      <c r="P140" s="26"/>
      <c r="Q140" s="26"/>
      <c r="R140" s="26"/>
      <c r="S140" s="26"/>
    </row>
    <row r="141" spans="12:19" x14ac:dyDescent="0.25">
      <c r="L141" s="26"/>
      <c r="M141" s="26"/>
      <c r="N141" s="26"/>
      <c r="O141" s="26"/>
      <c r="P141" s="26"/>
      <c r="Q141" s="26"/>
      <c r="R141" s="26"/>
      <c r="S141" s="26"/>
    </row>
    <row r="142" spans="12:19" x14ac:dyDescent="0.25">
      <c r="L142" s="26"/>
      <c r="M142" s="26"/>
      <c r="N142" s="26"/>
      <c r="O142" s="26"/>
      <c r="P142" s="26"/>
      <c r="Q142" s="26"/>
      <c r="R142" s="26"/>
      <c r="S142" s="26"/>
    </row>
    <row r="143" spans="12:19" x14ac:dyDescent="0.25">
      <c r="L143" s="26"/>
      <c r="M143" s="26"/>
      <c r="N143" s="26"/>
      <c r="O143" s="26"/>
      <c r="P143" s="26"/>
      <c r="Q143" s="26"/>
      <c r="R143" s="26"/>
      <c r="S143" s="26"/>
    </row>
    <row r="144" spans="12:19" x14ac:dyDescent="0.25">
      <c r="L144" s="26"/>
      <c r="M144" s="26"/>
      <c r="N144" s="26"/>
      <c r="O144" s="26"/>
      <c r="P144" s="26"/>
      <c r="Q144" s="26"/>
      <c r="R144" s="26"/>
      <c r="S144" s="26"/>
    </row>
    <row r="145" spans="12:19" x14ac:dyDescent="0.25">
      <c r="L145" s="26"/>
      <c r="M145" s="26"/>
      <c r="N145" s="26"/>
      <c r="O145" s="26"/>
      <c r="P145" s="26"/>
      <c r="Q145" s="26"/>
      <c r="R145" s="26"/>
      <c r="S145" s="26"/>
    </row>
    <row r="146" spans="12:19" x14ac:dyDescent="0.25">
      <c r="L146" s="26"/>
      <c r="M146" s="26"/>
      <c r="N146" s="26"/>
      <c r="O146" s="26"/>
      <c r="P146" s="26"/>
      <c r="Q146" s="26"/>
      <c r="R146" s="26"/>
      <c r="S146" s="26"/>
    </row>
    <row r="147" spans="12:19" x14ac:dyDescent="0.25">
      <c r="L147" s="26"/>
      <c r="M147" s="26"/>
      <c r="N147" s="26"/>
      <c r="O147" s="26"/>
      <c r="P147" s="26"/>
      <c r="Q147" s="26"/>
      <c r="R147" s="26"/>
      <c r="S147" s="26"/>
    </row>
    <row r="148" spans="12:19" x14ac:dyDescent="0.25">
      <c r="L148" s="26"/>
      <c r="M148" s="26"/>
      <c r="N148" s="26"/>
      <c r="O148" s="26"/>
      <c r="P148" s="26"/>
      <c r="Q148" s="26"/>
      <c r="R148" s="26"/>
      <c r="S148" s="26"/>
    </row>
    <row r="149" spans="12:19" x14ac:dyDescent="0.25">
      <c r="L149" s="26"/>
      <c r="M149" s="26"/>
      <c r="N149" s="26"/>
      <c r="O149" s="26"/>
      <c r="P149" s="26"/>
      <c r="Q149" s="26"/>
      <c r="R149" s="26"/>
      <c r="S149" s="26"/>
    </row>
    <row r="150" spans="12:19" x14ac:dyDescent="0.25">
      <c r="L150" s="26"/>
      <c r="M150" s="26"/>
      <c r="N150" s="26"/>
      <c r="O150" s="26"/>
      <c r="P150" s="26"/>
      <c r="Q150" s="26"/>
      <c r="R150" s="26"/>
      <c r="S150" s="26"/>
    </row>
    <row r="151" spans="12:19" x14ac:dyDescent="0.25">
      <c r="L151" s="26"/>
      <c r="M151" s="26"/>
      <c r="N151" s="26"/>
      <c r="O151" s="26"/>
      <c r="P151" s="26"/>
      <c r="Q151" s="26"/>
      <c r="R151" s="26"/>
      <c r="S151" s="26"/>
    </row>
    <row r="152" spans="12:19" x14ac:dyDescent="0.25">
      <c r="L152" s="26"/>
      <c r="M152" s="26"/>
      <c r="N152" s="26"/>
      <c r="O152" s="26"/>
      <c r="P152" s="26"/>
      <c r="Q152" s="26"/>
      <c r="R152" s="26"/>
      <c r="S152" s="26"/>
    </row>
    <row r="153" spans="12:19" x14ac:dyDescent="0.25">
      <c r="L153" s="26"/>
      <c r="M153" s="26"/>
      <c r="N153" s="26"/>
      <c r="O153" s="26"/>
      <c r="P153" s="26"/>
      <c r="Q153" s="26"/>
      <c r="R153" s="26"/>
      <c r="S153" s="26"/>
    </row>
    <row r="154" spans="12:19" x14ac:dyDescent="0.25">
      <c r="L154" s="26"/>
      <c r="M154" s="26"/>
      <c r="N154" s="26"/>
      <c r="O154" s="26"/>
      <c r="P154" s="26"/>
      <c r="Q154" s="26"/>
      <c r="R154" s="26"/>
      <c r="S154" s="26"/>
    </row>
    <row r="155" spans="12:19" x14ac:dyDescent="0.25">
      <c r="L155" s="26"/>
      <c r="M155" s="26"/>
      <c r="N155" s="26"/>
      <c r="O155" s="26"/>
      <c r="P155" s="26"/>
      <c r="Q155" s="26"/>
      <c r="R155" s="26"/>
      <c r="S155" s="26"/>
    </row>
    <row r="156" spans="12:19" x14ac:dyDescent="0.25">
      <c r="L156" s="26"/>
      <c r="M156" s="26"/>
      <c r="N156" s="26"/>
      <c r="O156" s="26"/>
      <c r="P156" s="26"/>
      <c r="Q156" s="26"/>
      <c r="R156" s="26"/>
      <c r="S156" s="26"/>
    </row>
    <row r="157" spans="12:19" x14ac:dyDescent="0.25">
      <c r="L157" s="26"/>
      <c r="M157" s="26"/>
      <c r="N157" s="26"/>
      <c r="O157" s="26"/>
      <c r="P157" s="26"/>
      <c r="Q157" s="26"/>
      <c r="R157" s="26"/>
      <c r="S157" s="26"/>
    </row>
    <row r="158" spans="12:19" x14ac:dyDescent="0.25">
      <c r="L158" s="26"/>
      <c r="M158" s="26"/>
      <c r="N158" s="26"/>
      <c r="O158" s="26"/>
      <c r="P158" s="26"/>
      <c r="Q158" s="26"/>
      <c r="R158" s="26"/>
      <c r="S158" s="26"/>
    </row>
    <row r="159" spans="12:19" x14ac:dyDescent="0.25">
      <c r="L159" s="26"/>
      <c r="M159" s="26"/>
      <c r="N159" s="26"/>
      <c r="O159" s="26"/>
      <c r="P159" s="26"/>
      <c r="Q159" s="26"/>
      <c r="R159" s="26"/>
      <c r="S159" s="26"/>
    </row>
    <row r="160" spans="12:19" x14ac:dyDescent="0.25">
      <c r="L160" s="26"/>
      <c r="M160" s="26"/>
      <c r="N160" s="26"/>
      <c r="O160" s="26"/>
      <c r="P160" s="26"/>
      <c r="Q160" s="26"/>
      <c r="R160" s="26"/>
      <c r="S160" s="26"/>
    </row>
    <row r="161" spans="12:19" x14ac:dyDescent="0.25">
      <c r="L161" s="26"/>
      <c r="M161" s="26"/>
      <c r="N161" s="26"/>
      <c r="O161" s="26"/>
      <c r="P161" s="26"/>
      <c r="Q161" s="26"/>
      <c r="R161" s="26"/>
      <c r="S161" s="26"/>
    </row>
    <row r="162" spans="12:19" x14ac:dyDescent="0.25">
      <c r="L162" s="26"/>
      <c r="M162" s="26"/>
      <c r="N162" s="26"/>
      <c r="O162" s="26"/>
      <c r="P162" s="26"/>
      <c r="Q162" s="26"/>
      <c r="R162" s="26"/>
      <c r="S162" s="26"/>
    </row>
    <row r="163" spans="12:19" x14ac:dyDescent="0.25">
      <c r="L163" s="26"/>
      <c r="M163" s="26"/>
      <c r="N163" s="26"/>
      <c r="O163" s="26"/>
      <c r="P163" s="26"/>
      <c r="Q163" s="26"/>
      <c r="R163" s="26"/>
      <c r="S163" s="26"/>
    </row>
    <row r="164" spans="12:19" x14ac:dyDescent="0.25">
      <c r="L164" s="26"/>
      <c r="M164" s="26"/>
      <c r="N164" s="26"/>
      <c r="O164" s="26"/>
      <c r="P164" s="26"/>
      <c r="Q164" s="26"/>
      <c r="R164" s="26"/>
      <c r="S164" s="26"/>
    </row>
    <row r="165" spans="12:19" x14ac:dyDescent="0.25">
      <c r="L165" s="26"/>
      <c r="M165" s="26"/>
      <c r="N165" s="26"/>
      <c r="O165" s="26"/>
      <c r="P165" s="26"/>
      <c r="Q165" s="26"/>
      <c r="R165" s="26"/>
      <c r="S165" s="26"/>
    </row>
    <row r="166" spans="12:19" x14ac:dyDescent="0.25">
      <c r="L166" s="26"/>
      <c r="M166" s="26"/>
      <c r="N166" s="26"/>
      <c r="O166" s="26"/>
      <c r="P166" s="26"/>
      <c r="Q166" s="26"/>
      <c r="R166" s="26"/>
      <c r="S166" s="26"/>
    </row>
    <row r="167" spans="12:19" x14ac:dyDescent="0.25">
      <c r="L167" s="26"/>
      <c r="M167" s="26"/>
      <c r="N167" s="26"/>
      <c r="O167" s="26"/>
      <c r="P167" s="26"/>
      <c r="Q167" s="26"/>
      <c r="R167" s="26"/>
      <c r="S167" s="26"/>
    </row>
    <row r="168" spans="12:19" x14ac:dyDescent="0.25">
      <c r="L168" s="26"/>
      <c r="M168" s="26"/>
      <c r="N168" s="26"/>
      <c r="O168" s="26"/>
      <c r="P168" s="26"/>
      <c r="Q168" s="26"/>
      <c r="R168" s="26"/>
      <c r="S168" s="26"/>
    </row>
    <row r="169" spans="12:19" x14ac:dyDescent="0.25">
      <c r="L169" s="26"/>
      <c r="M169" s="26"/>
      <c r="N169" s="26"/>
      <c r="O169" s="26"/>
      <c r="P169" s="26"/>
      <c r="Q169" s="26"/>
      <c r="R169" s="26"/>
      <c r="S169" s="26"/>
    </row>
    <row r="170" spans="12:19" x14ac:dyDescent="0.25">
      <c r="L170" s="26"/>
      <c r="M170" s="26"/>
      <c r="N170" s="26"/>
      <c r="O170" s="26"/>
      <c r="P170" s="26"/>
      <c r="Q170" s="26"/>
      <c r="R170" s="26"/>
      <c r="S170" s="26"/>
    </row>
    <row r="171" spans="12:19" x14ac:dyDescent="0.25">
      <c r="L171" s="26"/>
      <c r="M171" s="26"/>
      <c r="N171" s="26"/>
      <c r="O171" s="26"/>
      <c r="P171" s="26"/>
      <c r="Q171" s="26"/>
      <c r="R171" s="26"/>
      <c r="S171" s="26"/>
    </row>
    <row r="172" spans="12:19" x14ac:dyDescent="0.25">
      <c r="L172" s="26"/>
      <c r="M172" s="26"/>
      <c r="N172" s="26"/>
      <c r="O172" s="26"/>
      <c r="P172" s="26"/>
      <c r="Q172" s="26"/>
      <c r="R172" s="26"/>
      <c r="S172" s="26"/>
    </row>
    <row r="173" spans="12:19" x14ac:dyDescent="0.25">
      <c r="L173" s="26"/>
      <c r="M173" s="26"/>
      <c r="N173" s="26"/>
      <c r="O173" s="26"/>
      <c r="P173" s="26"/>
      <c r="Q173" s="26"/>
      <c r="R173" s="26"/>
      <c r="S173" s="26"/>
    </row>
    <row r="174" spans="12:19" x14ac:dyDescent="0.25">
      <c r="L174" s="26"/>
      <c r="M174" s="26"/>
      <c r="N174" s="26"/>
      <c r="O174" s="26"/>
      <c r="P174" s="26"/>
      <c r="Q174" s="26"/>
      <c r="R174" s="26"/>
      <c r="S174" s="26"/>
    </row>
    <row r="175" spans="12:19" x14ac:dyDescent="0.25">
      <c r="L175" s="26"/>
      <c r="M175" s="26"/>
      <c r="N175" s="26"/>
      <c r="O175" s="26"/>
      <c r="P175" s="26"/>
      <c r="Q175" s="26"/>
      <c r="R175" s="26"/>
      <c r="S175" s="26"/>
    </row>
    <row r="176" spans="12:19" x14ac:dyDescent="0.25">
      <c r="L176" s="26"/>
      <c r="M176" s="26"/>
      <c r="N176" s="26"/>
      <c r="O176" s="26"/>
      <c r="P176" s="26"/>
      <c r="Q176" s="26"/>
      <c r="R176" s="26"/>
      <c r="S176" s="26"/>
    </row>
    <row r="177" spans="12:19" x14ac:dyDescent="0.25">
      <c r="L177" s="26"/>
      <c r="M177" s="26"/>
      <c r="N177" s="26"/>
      <c r="O177" s="26"/>
      <c r="P177" s="26"/>
      <c r="Q177" s="26"/>
      <c r="R177" s="26"/>
      <c r="S177" s="26"/>
    </row>
    <row r="178" spans="12:19" x14ac:dyDescent="0.25">
      <c r="L178" s="26"/>
      <c r="M178" s="26"/>
      <c r="N178" s="26"/>
      <c r="O178" s="26"/>
      <c r="P178" s="26"/>
      <c r="Q178" s="26"/>
      <c r="R178" s="26"/>
      <c r="S178" s="26"/>
    </row>
    <row r="179" spans="12:19" x14ac:dyDescent="0.25">
      <c r="L179" s="26"/>
      <c r="M179" s="26"/>
      <c r="N179" s="26"/>
      <c r="O179" s="26"/>
      <c r="P179" s="26"/>
      <c r="Q179" s="26"/>
      <c r="R179" s="26"/>
      <c r="S179" s="26"/>
    </row>
    <row r="180" spans="12:19" x14ac:dyDescent="0.25">
      <c r="L180" s="26"/>
      <c r="M180" s="26"/>
      <c r="N180" s="26"/>
      <c r="O180" s="26"/>
      <c r="P180" s="26"/>
      <c r="Q180" s="26"/>
      <c r="R180" s="26"/>
      <c r="S180" s="26"/>
    </row>
    <row r="181" spans="12:19" x14ac:dyDescent="0.25">
      <c r="L181" s="26"/>
      <c r="M181" s="26"/>
      <c r="N181" s="26"/>
      <c r="O181" s="26"/>
      <c r="P181" s="26"/>
      <c r="Q181" s="26"/>
      <c r="R181" s="26"/>
      <c r="S181" s="26"/>
    </row>
    <row r="182" spans="12:19" x14ac:dyDescent="0.25">
      <c r="L182" s="26"/>
      <c r="M182" s="26"/>
      <c r="N182" s="26"/>
      <c r="O182" s="26"/>
      <c r="P182" s="26"/>
      <c r="Q182" s="26"/>
      <c r="R182" s="26"/>
      <c r="S182" s="26"/>
    </row>
    <row r="183" spans="12:19" x14ac:dyDescent="0.25">
      <c r="L183" s="26"/>
      <c r="M183" s="26"/>
      <c r="N183" s="26"/>
      <c r="O183" s="26"/>
      <c r="P183" s="26"/>
      <c r="Q183" s="26"/>
      <c r="R183" s="26"/>
      <c r="S183" s="26"/>
    </row>
    <row r="184" spans="12:19" x14ac:dyDescent="0.25">
      <c r="L184" s="26"/>
      <c r="M184" s="26"/>
      <c r="N184" s="26"/>
      <c r="O184" s="26"/>
      <c r="P184" s="26"/>
      <c r="Q184" s="26"/>
      <c r="R184" s="26"/>
      <c r="S184" s="26"/>
    </row>
    <row r="185" spans="12:19" x14ac:dyDescent="0.25">
      <c r="L185" s="26"/>
      <c r="M185" s="26"/>
      <c r="N185" s="26"/>
      <c r="O185" s="26"/>
      <c r="P185" s="26"/>
      <c r="Q185" s="26"/>
      <c r="R185" s="26"/>
      <c r="S185" s="26"/>
    </row>
    <row r="186" spans="12:19" x14ac:dyDescent="0.25">
      <c r="L186" s="26"/>
      <c r="M186" s="26"/>
      <c r="N186" s="26"/>
      <c r="O186" s="26"/>
      <c r="P186" s="26"/>
      <c r="Q186" s="26"/>
      <c r="R186" s="26"/>
      <c r="S186" s="26"/>
    </row>
    <row r="187" spans="12:19" x14ac:dyDescent="0.25">
      <c r="L187" s="26"/>
      <c r="M187" s="26"/>
      <c r="N187" s="26"/>
      <c r="O187" s="26"/>
      <c r="P187" s="26"/>
      <c r="Q187" s="26"/>
      <c r="R187" s="26"/>
      <c r="S187" s="26"/>
    </row>
    <row r="188" spans="12:19" x14ac:dyDescent="0.25">
      <c r="L188" s="26"/>
      <c r="M188" s="26"/>
      <c r="N188" s="26"/>
      <c r="O188" s="26"/>
      <c r="P188" s="26"/>
      <c r="Q188" s="26"/>
      <c r="R188" s="26"/>
      <c r="S188" s="26"/>
    </row>
    <row r="189" spans="12:19" x14ac:dyDescent="0.25">
      <c r="L189" s="26"/>
      <c r="M189" s="26"/>
      <c r="N189" s="26"/>
      <c r="O189" s="26"/>
      <c r="P189" s="26"/>
      <c r="Q189" s="26"/>
      <c r="R189" s="26"/>
      <c r="S189" s="26"/>
    </row>
    <row r="190" spans="12:19" x14ac:dyDescent="0.25">
      <c r="L190" s="26"/>
      <c r="M190" s="26"/>
      <c r="N190" s="26"/>
      <c r="O190" s="26"/>
      <c r="P190" s="26"/>
      <c r="Q190" s="26"/>
      <c r="R190" s="26"/>
      <c r="S190" s="26"/>
    </row>
    <row r="191" spans="12:19" x14ac:dyDescent="0.25">
      <c r="L191" s="26"/>
      <c r="M191" s="26"/>
      <c r="N191" s="26"/>
      <c r="O191" s="26"/>
      <c r="P191" s="26"/>
      <c r="Q191" s="26"/>
      <c r="R191" s="26"/>
      <c r="S191" s="26"/>
    </row>
    <row r="192" spans="12:19" x14ac:dyDescent="0.25">
      <c r="L192" s="26"/>
      <c r="M192" s="26"/>
      <c r="N192" s="26"/>
      <c r="O192" s="26"/>
      <c r="P192" s="26"/>
      <c r="Q192" s="26"/>
      <c r="R192" s="26"/>
      <c r="S192" s="26"/>
    </row>
    <row r="193" spans="12:19" x14ac:dyDescent="0.25">
      <c r="L193" s="26"/>
      <c r="M193" s="26"/>
      <c r="N193" s="26"/>
      <c r="O193" s="26"/>
      <c r="P193" s="26"/>
      <c r="Q193" s="26"/>
      <c r="R193" s="26"/>
      <c r="S193" s="26"/>
    </row>
    <row r="194" spans="12:19" x14ac:dyDescent="0.25">
      <c r="L194" s="26"/>
      <c r="M194" s="26"/>
      <c r="N194" s="26"/>
      <c r="O194" s="26"/>
      <c r="P194" s="26"/>
      <c r="Q194" s="26"/>
      <c r="R194" s="26"/>
      <c r="S194" s="26"/>
    </row>
    <row r="195" spans="12:19" x14ac:dyDescent="0.25">
      <c r="L195" s="26"/>
      <c r="M195" s="26"/>
      <c r="N195" s="26"/>
      <c r="O195" s="26"/>
      <c r="P195" s="26"/>
      <c r="Q195" s="26"/>
      <c r="R195" s="26"/>
      <c r="S195" s="26"/>
    </row>
    <row r="196" spans="12:19" x14ac:dyDescent="0.25">
      <c r="L196" s="26"/>
      <c r="M196" s="26"/>
      <c r="N196" s="26"/>
      <c r="O196" s="26"/>
      <c r="P196" s="26"/>
      <c r="Q196" s="26"/>
      <c r="R196" s="26"/>
      <c r="S196" s="26"/>
    </row>
    <row r="197" spans="12:19" x14ac:dyDescent="0.25">
      <c r="L197" s="26"/>
      <c r="M197" s="26"/>
      <c r="N197" s="26"/>
      <c r="O197" s="26"/>
      <c r="P197" s="26"/>
      <c r="Q197" s="26"/>
      <c r="R197" s="26"/>
      <c r="S197" s="26"/>
    </row>
    <row r="198" spans="12:19" x14ac:dyDescent="0.25">
      <c r="L198" s="26"/>
      <c r="M198" s="26"/>
      <c r="N198" s="26"/>
      <c r="O198" s="26"/>
      <c r="P198" s="26"/>
      <c r="Q198" s="26"/>
      <c r="R198" s="26"/>
      <c r="S198" s="26"/>
    </row>
    <row r="199" spans="12:19" x14ac:dyDescent="0.25">
      <c r="L199" s="26"/>
      <c r="M199" s="26"/>
      <c r="N199" s="26"/>
      <c r="O199" s="26"/>
      <c r="P199" s="26"/>
      <c r="Q199" s="26"/>
      <c r="R199" s="26"/>
      <c r="S199" s="26"/>
    </row>
    <row r="200" spans="12:19" x14ac:dyDescent="0.25">
      <c r="L200" s="26"/>
      <c r="M200" s="26"/>
      <c r="N200" s="26"/>
      <c r="O200" s="26"/>
      <c r="P200" s="26"/>
      <c r="Q200" s="26"/>
      <c r="R200" s="26"/>
      <c r="S200" s="26"/>
    </row>
    <row r="201" spans="12:19" x14ac:dyDescent="0.25">
      <c r="L201" s="26"/>
      <c r="M201" s="26"/>
      <c r="N201" s="26"/>
      <c r="O201" s="26"/>
      <c r="P201" s="26"/>
      <c r="Q201" s="26"/>
      <c r="R201" s="26"/>
      <c r="S201" s="26"/>
    </row>
    <row r="202" spans="12:19" x14ac:dyDescent="0.25">
      <c r="L202" s="26"/>
      <c r="M202" s="26"/>
      <c r="N202" s="26"/>
      <c r="O202" s="26"/>
      <c r="P202" s="26"/>
      <c r="Q202" s="26"/>
      <c r="R202" s="26"/>
      <c r="S202" s="26"/>
    </row>
    <row r="203" spans="12:19" x14ac:dyDescent="0.25">
      <c r="L203" s="26"/>
      <c r="M203" s="26"/>
      <c r="N203" s="26"/>
      <c r="O203" s="26"/>
      <c r="P203" s="26"/>
      <c r="Q203" s="26"/>
      <c r="R203" s="26"/>
      <c r="S203" s="26"/>
    </row>
    <row r="204" spans="12:19" x14ac:dyDescent="0.25">
      <c r="L204" s="26"/>
      <c r="M204" s="26"/>
      <c r="N204" s="26"/>
      <c r="O204" s="26"/>
      <c r="P204" s="26"/>
      <c r="Q204" s="26"/>
      <c r="R204" s="26"/>
      <c r="S204" s="26"/>
    </row>
    <row r="205" spans="12:19" x14ac:dyDescent="0.25">
      <c r="L205" s="26"/>
      <c r="M205" s="26"/>
      <c r="N205" s="26"/>
      <c r="O205" s="26"/>
      <c r="P205" s="26"/>
      <c r="Q205" s="26"/>
      <c r="R205" s="26"/>
      <c r="S205" s="26"/>
    </row>
    <row r="206" spans="12:19" x14ac:dyDescent="0.25">
      <c r="L206" s="26"/>
      <c r="M206" s="26"/>
      <c r="N206" s="26"/>
      <c r="O206" s="26"/>
      <c r="P206" s="26"/>
      <c r="Q206" s="26"/>
      <c r="R206" s="26"/>
      <c r="S206" s="26"/>
    </row>
    <row r="207" spans="12:19" x14ac:dyDescent="0.25">
      <c r="L207" s="26"/>
      <c r="M207" s="26"/>
      <c r="N207" s="26"/>
      <c r="O207" s="26"/>
      <c r="P207" s="26"/>
      <c r="Q207" s="26"/>
      <c r="R207" s="26"/>
      <c r="S207" s="26"/>
    </row>
    <row r="208" spans="12:19" x14ac:dyDescent="0.25">
      <c r="L208" s="26"/>
      <c r="M208" s="26"/>
      <c r="N208" s="26"/>
      <c r="O208" s="26"/>
      <c r="P208" s="26"/>
      <c r="Q208" s="26"/>
      <c r="R208" s="26"/>
      <c r="S208" s="26"/>
    </row>
    <row r="209" spans="12:19" x14ac:dyDescent="0.25">
      <c r="L209" s="26"/>
      <c r="M209" s="26"/>
      <c r="N209" s="26"/>
      <c r="O209" s="26"/>
      <c r="P209" s="26"/>
      <c r="Q209" s="26"/>
      <c r="R209" s="26"/>
      <c r="S209" s="26"/>
    </row>
    <row r="210" spans="12:19" x14ac:dyDescent="0.25">
      <c r="L210" s="26"/>
      <c r="M210" s="26"/>
      <c r="N210" s="26"/>
      <c r="O210" s="26"/>
      <c r="P210" s="26"/>
      <c r="Q210" s="26"/>
      <c r="R210" s="26"/>
      <c r="S210" s="26"/>
    </row>
    <row r="211" spans="12:19" x14ac:dyDescent="0.25">
      <c r="L211" s="26"/>
      <c r="M211" s="26"/>
      <c r="N211" s="26"/>
      <c r="O211" s="26"/>
      <c r="P211" s="26"/>
      <c r="Q211" s="26"/>
      <c r="R211" s="26"/>
      <c r="S211" s="26"/>
    </row>
    <row r="212" spans="12:19" x14ac:dyDescent="0.25">
      <c r="L212" s="26"/>
      <c r="M212" s="26"/>
      <c r="N212" s="26"/>
      <c r="O212" s="26"/>
      <c r="P212" s="26"/>
      <c r="Q212" s="26"/>
      <c r="R212" s="26"/>
      <c r="S212" s="26"/>
    </row>
    <row r="213" spans="12:19" x14ac:dyDescent="0.25">
      <c r="L213" s="26"/>
      <c r="M213" s="26"/>
      <c r="N213" s="26"/>
      <c r="O213" s="26"/>
      <c r="P213" s="26"/>
      <c r="Q213" s="26"/>
      <c r="R213" s="26"/>
      <c r="S213" s="26"/>
    </row>
    <row r="214" spans="12:19" x14ac:dyDescent="0.25">
      <c r="L214" s="26"/>
      <c r="M214" s="26"/>
      <c r="N214" s="26"/>
      <c r="O214" s="26"/>
      <c r="P214" s="26"/>
      <c r="Q214" s="26"/>
      <c r="R214" s="26"/>
      <c r="S214" s="26"/>
    </row>
    <row r="215" spans="12:19" x14ac:dyDescent="0.25">
      <c r="L215" s="26"/>
      <c r="M215" s="26"/>
      <c r="N215" s="26"/>
      <c r="O215" s="26"/>
      <c r="P215" s="26"/>
      <c r="Q215" s="26"/>
      <c r="R215" s="26"/>
      <c r="S215" s="26"/>
    </row>
    <row r="216" spans="12:19" x14ac:dyDescent="0.25">
      <c r="L216" s="26"/>
      <c r="M216" s="26"/>
      <c r="N216" s="26"/>
      <c r="O216" s="26"/>
      <c r="P216" s="26"/>
      <c r="Q216" s="26"/>
      <c r="R216" s="26"/>
      <c r="S216" s="26"/>
    </row>
    <row r="217" spans="12:19" x14ac:dyDescent="0.25">
      <c r="L217" s="26"/>
      <c r="M217" s="26"/>
      <c r="N217" s="26"/>
      <c r="O217" s="26"/>
      <c r="P217" s="26"/>
      <c r="Q217" s="26"/>
      <c r="R217" s="26"/>
      <c r="S217" s="26"/>
    </row>
    <row r="218" spans="12:19" x14ac:dyDescent="0.25">
      <c r="L218" s="26"/>
      <c r="M218" s="26"/>
      <c r="N218" s="26"/>
      <c r="O218" s="26"/>
      <c r="P218" s="26"/>
      <c r="Q218" s="26"/>
      <c r="R218" s="26"/>
      <c r="S218" s="26"/>
    </row>
    <row r="219" spans="12:19" x14ac:dyDescent="0.25">
      <c r="L219" s="26"/>
      <c r="M219" s="26"/>
      <c r="N219" s="26"/>
      <c r="O219" s="26"/>
      <c r="P219" s="26"/>
      <c r="Q219" s="26"/>
      <c r="R219" s="26"/>
      <c r="S219" s="26"/>
    </row>
    <row r="220" spans="12:19" x14ac:dyDescent="0.25">
      <c r="L220" s="26"/>
      <c r="M220" s="26"/>
      <c r="N220" s="26"/>
      <c r="O220" s="26"/>
      <c r="P220" s="26"/>
      <c r="Q220" s="26"/>
      <c r="R220" s="26"/>
      <c r="S220" s="26"/>
    </row>
    <row r="221" spans="12:19" x14ac:dyDescent="0.25">
      <c r="L221" s="26"/>
      <c r="M221" s="26"/>
      <c r="N221" s="26"/>
      <c r="O221" s="26"/>
      <c r="P221" s="26"/>
      <c r="Q221" s="26"/>
      <c r="R221" s="26"/>
      <c r="S221" s="26"/>
    </row>
    <row r="222" spans="12:19" x14ac:dyDescent="0.25">
      <c r="L222" s="26"/>
      <c r="M222" s="26"/>
      <c r="N222" s="26"/>
      <c r="O222" s="26"/>
      <c r="P222" s="26"/>
      <c r="Q222" s="26"/>
      <c r="R222" s="26"/>
      <c r="S222" s="26"/>
    </row>
    <row r="223" spans="12:19" x14ac:dyDescent="0.25">
      <c r="L223" s="26"/>
      <c r="M223" s="26"/>
      <c r="N223" s="26"/>
      <c r="O223" s="26"/>
      <c r="P223" s="26"/>
      <c r="Q223" s="26"/>
      <c r="R223" s="26"/>
      <c r="S223" s="26"/>
    </row>
    <row r="224" spans="12:19" x14ac:dyDescent="0.25">
      <c r="L224" s="26"/>
      <c r="M224" s="26"/>
      <c r="N224" s="26"/>
      <c r="O224" s="26"/>
      <c r="P224" s="26"/>
      <c r="Q224" s="26"/>
      <c r="R224" s="26"/>
      <c r="S224" s="26"/>
    </row>
    <row r="225" spans="12:19" x14ac:dyDescent="0.25">
      <c r="L225" s="26"/>
      <c r="M225" s="26"/>
      <c r="N225" s="26"/>
      <c r="O225" s="26"/>
      <c r="P225" s="26"/>
      <c r="Q225" s="26"/>
      <c r="R225" s="26"/>
      <c r="S225" s="26"/>
    </row>
    <row r="226" spans="12:19" x14ac:dyDescent="0.25">
      <c r="L226" s="26"/>
      <c r="M226" s="26"/>
      <c r="N226" s="26"/>
      <c r="O226" s="26"/>
      <c r="P226" s="26"/>
      <c r="Q226" s="26"/>
      <c r="R226" s="26"/>
      <c r="S226" s="26"/>
    </row>
    <row r="227" spans="12:19" x14ac:dyDescent="0.25">
      <c r="L227" s="26"/>
      <c r="M227" s="26"/>
      <c r="N227" s="26"/>
      <c r="O227" s="26"/>
      <c r="P227" s="26"/>
      <c r="Q227" s="26"/>
      <c r="R227" s="26"/>
      <c r="S227" s="26"/>
    </row>
    <row r="228" spans="12:19" x14ac:dyDescent="0.25">
      <c r="L228" s="26"/>
      <c r="M228" s="26"/>
      <c r="N228" s="26"/>
      <c r="O228" s="26"/>
      <c r="P228" s="26"/>
      <c r="Q228" s="26"/>
      <c r="R228" s="26"/>
      <c r="S228" s="26"/>
    </row>
    <row r="229" spans="12:19" x14ac:dyDescent="0.25">
      <c r="L229" s="26"/>
      <c r="M229" s="26"/>
      <c r="N229" s="26"/>
      <c r="O229" s="26"/>
      <c r="P229" s="26"/>
      <c r="Q229" s="26"/>
      <c r="R229" s="26"/>
      <c r="S229" s="26"/>
    </row>
    <row r="230" spans="12:19" x14ac:dyDescent="0.25">
      <c r="L230" s="26"/>
      <c r="M230" s="26"/>
      <c r="N230" s="26"/>
      <c r="O230" s="26"/>
      <c r="P230" s="26"/>
      <c r="Q230" s="26"/>
      <c r="R230" s="26"/>
      <c r="S230" s="26"/>
    </row>
    <row r="231" spans="12:19" x14ac:dyDescent="0.25">
      <c r="L231" s="26"/>
      <c r="M231" s="26"/>
      <c r="N231" s="26"/>
      <c r="O231" s="26"/>
      <c r="P231" s="26"/>
      <c r="Q231" s="26"/>
      <c r="R231" s="26"/>
      <c r="S231" s="26"/>
    </row>
    <row r="232" spans="12:19" x14ac:dyDescent="0.25">
      <c r="L232" s="26"/>
      <c r="M232" s="26"/>
      <c r="N232" s="26"/>
      <c r="O232" s="26"/>
      <c r="P232" s="26"/>
      <c r="Q232" s="26"/>
      <c r="R232" s="26"/>
      <c r="S232" s="26"/>
    </row>
    <row r="233" spans="12:19" x14ac:dyDescent="0.25">
      <c r="L233" s="26"/>
      <c r="M233" s="26"/>
      <c r="N233" s="26"/>
      <c r="O233" s="26"/>
      <c r="P233" s="26"/>
      <c r="Q233" s="26"/>
      <c r="R233" s="26"/>
      <c r="S233" s="26"/>
    </row>
    <row r="234" spans="12:19" x14ac:dyDescent="0.25">
      <c r="L234" s="26"/>
      <c r="M234" s="26"/>
      <c r="N234" s="26"/>
      <c r="O234" s="26"/>
      <c r="P234" s="26"/>
      <c r="Q234" s="26"/>
      <c r="R234" s="26"/>
      <c r="S234" s="26"/>
    </row>
    <row r="235" spans="12:19" x14ac:dyDescent="0.25">
      <c r="L235" s="26"/>
      <c r="M235" s="26"/>
      <c r="N235" s="26"/>
      <c r="O235" s="26"/>
      <c r="P235" s="26"/>
      <c r="Q235" s="26"/>
      <c r="R235" s="26"/>
      <c r="S235" s="26"/>
    </row>
    <row r="236" spans="12:19" x14ac:dyDescent="0.25">
      <c r="L236" s="26"/>
      <c r="M236" s="26"/>
      <c r="N236" s="26"/>
      <c r="O236" s="26"/>
      <c r="P236" s="26"/>
      <c r="Q236" s="26"/>
      <c r="R236" s="26"/>
      <c r="S236" s="26"/>
    </row>
    <row r="237" spans="12:19" x14ac:dyDescent="0.25">
      <c r="L237" s="26"/>
      <c r="M237" s="26"/>
      <c r="N237" s="26"/>
      <c r="O237" s="26"/>
      <c r="P237" s="26"/>
      <c r="Q237" s="26"/>
      <c r="R237" s="26"/>
      <c r="S237" s="26"/>
    </row>
    <row r="238" spans="12:19" x14ac:dyDescent="0.25">
      <c r="L238" s="26"/>
      <c r="M238" s="26"/>
      <c r="N238" s="26"/>
      <c r="O238" s="26"/>
      <c r="P238" s="26"/>
      <c r="Q238" s="26"/>
      <c r="R238" s="26"/>
      <c r="S238" s="26"/>
    </row>
    <row r="239" spans="12:19" x14ac:dyDescent="0.25">
      <c r="L239" s="26"/>
      <c r="M239" s="26"/>
      <c r="N239" s="26"/>
      <c r="O239" s="26"/>
      <c r="P239" s="26"/>
      <c r="Q239" s="26"/>
      <c r="R239" s="26"/>
      <c r="S239" s="26"/>
    </row>
    <row r="240" spans="12:19" x14ac:dyDescent="0.25">
      <c r="L240" s="26"/>
      <c r="M240" s="26"/>
      <c r="N240" s="26"/>
      <c r="O240" s="26"/>
      <c r="P240" s="26"/>
      <c r="Q240" s="26"/>
      <c r="R240" s="26"/>
      <c r="S240" s="26"/>
    </row>
    <row r="241" spans="12:19" x14ac:dyDescent="0.25">
      <c r="L241" s="26"/>
      <c r="M241" s="26"/>
      <c r="N241" s="26"/>
      <c r="O241" s="26"/>
      <c r="P241" s="26"/>
      <c r="Q241" s="26"/>
      <c r="R241" s="26"/>
      <c r="S241" s="26"/>
    </row>
    <row r="242" spans="12:19" x14ac:dyDescent="0.25">
      <c r="L242" s="26"/>
      <c r="M242" s="26"/>
      <c r="N242" s="26"/>
      <c r="O242" s="26"/>
      <c r="P242" s="26"/>
      <c r="Q242" s="26"/>
      <c r="R242" s="26"/>
      <c r="S242" s="26"/>
    </row>
    <row r="243" spans="12:19" x14ac:dyDescent="0.25">
      <c r="L243" s="26"/>
      <c r="M243" s="26"/>
      <c r="N243" s="26"/>
      <c r="O243" s="26"/>
      <c r="P243" s="26"/>
      <c r="Q243" s="26"/>
      <c r="R243" s="26"/>
      <c r="S243" s="26"/>
    </row>
    <row r="244" spans="12:19" x14ac:dyDescent="0.25">
      <c r="L244" s="26"/>
      <c r="M244" s="26"/>
      <c r="N244" s="26"/>
      <c r="O244" s="26"/>
      <c r="P244" s="26"/>
      <c r="Q244" s="26"/>
      <c r="R244" s="26"/>
      <c r="S244" s="26"/>
    </row>
    <row r="245" spans="12:19" x14ac:dyDescent="0.25">
      <c r="L245" s="26"/>
      <c r="M245" s="26"/>
      <c r="N245" s="26"/>
      <c r="O245" s="26"/>
      <c r="P245" s="26"/>
      <c r="Q245" s="26"/>
      <c r="R245" s="26"/>
      <c r="S245" s="26"/>
    </row>
    <row r="246" spans="12:19" x14ac:dyDescent="0.25">
      <c r="L246" s="26"/>
      <c r="M246" s="26"/>
      <c r="N246" s="26"/>
      <c r="O246" s="26"/>
      <c r="P246" s="26"/>
      <c r="Q246" s="26"/>
      <c r="R246" s="26"/>
      <c r="S246" s="26"/>
    </row>
    <row r="247" spans="12:19" x14ac:dyDescent="0.25">
      <c r="L247" s="26"/>
      <c r="M247" s="26"/>
      <c r="N247" s="26"/>
      <c r="O247" s="26"/>
      <c r="P247" s="26"/>
      <c r="Q247" s="26"/>
      <c r="R247" s="26"/>
      <c r="S247" s="26"/>
    </row>
    <row r="248" spans="12:19" x14ac:dyDescent="0.25">
      <c r="L248" s="26"/>
      <c r="M248" s="26"/>
      <c r="N248" s="26"/>
      <c r="O248" s="26"/>
      <c r="P248" s="26"/>
      <c r="Q248" s="26"/>
      <c r="R248" s="26"/>
      <c r="S248" s="26"/>
    </row>
    <row r="249" spans="12:19" x14ac:dyDescent="0.25">
      <c r="L249" s="26"/>
      <c r="M249" s="26"/>
      <c r="N249" s="26"/>
      <c r="O249" s="26"/>
      <c r="P249" s="26"/>
      <c r="Q249" s="26"/>
      <c r="R249" s="26"/>
      <c r="S249" s="26"/>
    </row>
    <row r="250" spans="12:19" x14ac:dyDescent="0.25">
      <c r="L250" s="26"/>
      <c r="M250" s="26"/>
      <c r="N250" s="26"/>
      <c r="O250" s="26"/>
      <c r="P250" s="26"/>
      <c r="Q250" s="26"/>
      <c r="R250" s="26"/>
      <c r="S250" s="26"/>
    </row>
    <row r="251" spans="12:19" x14ac:dyDescent="0.25">
      <c r="L251" s="26"/>
      <c r="M251" s="26"/>
      <c r="N251" s="26"/>
      <c r="O251" s="26"/>
      <c r="P251" s="26"/>
      <c r="Q251" s="26"/>
      <c r="R251" s="26"/>
      <c r="S251" s="26"/>
    </row>
    <row r="252" spans="12:19" x14ac:dyDescent="0.25">
      <c r="L252" s="26"/>
      <c r="M252" s="26"/>
      <c r="N252" s="26"/>
      <c r="O252" s="26"/>
      <c r="P252" s="26"/>
      <c r="Q252" s="26"/>
      <c r="R252" s="26"/>
      <c r="S252" s="26"/>
    </row>
    <row r="253" spans="12:19" x14ac:dyDescent="0.25">
      <c r="L253" s="26"/>
      <c r="M253" s="26"/>
      <c r="N253" s="26"/>
      <c r="O253" s="26"/>
      <c r="P253" s="26"/>
      <c r="Q253" s="26"/>
      <c r="R253" s="26"/>
      <c r="S253" s="26"/>
    </row>
    <row r="254" spans="12:19" x14ac:dyDescent="0.25">
      <c r="L254" s="26"/>
      <c r="M254" s="26"/>
      <c r="N254" s="26"/>
      <c r="O254" s="26"/>
      <c r="P254" s="26"/>
      <c r="Q254" s="26"/>
      <c r="R254" s="26"/>
      <c r="S254" s="26"/>
    </row>
    <row r="255" spans="12:19" x14ac:dyDescent="0.25">
      <c r="L255" s="26"/>
      <c r="M255" s="26"/>
      <c r="N255" s="26"/>
      <c r="O255" s="26"/>
      <c r="P255" s="26"/>
      <c r="Q255" s="26"/>
      <c r="R255" s="26"/>
      <c r="S255" s="26"/>
    </row>
    <row r="256" spans="12:19" x14ac:dyDescent="0.25">
      <c r="L256" s="26"/>
      <c r="M256" s="26"/>
      <c r="N256" s="26"/>
      <c r="O256" s="26"/>
      <c r="P256" s="26"/>
      <c r="Q256" s="26"/>
      <c r="R256" s="26"/>
      <c r="S256" s="26"/>
    </row>
    <row r="257" spans="12:19" x14ac:dyDescent="0.25">
      <c r="L257" s="26"/>
      <c r="M257" s="26"/>
      <c r="N257" s="26"/>
      <c r="O257" s="26"/>
      <c r="P257" s="26"/>
      <c r="Q257" s="26"/>
      <c r="R257" s="26"/>
      <c r="S257" s="26"/>
    </row>
    <row r="258" spans="12:19" x14ac:dyDescent="0.25">
      <c r="L258" s="26"/>
      <c r="M258" s="26"/>
      <c r="N258" s="26"/>
      <c r="O258" s="26"/>
      <c r="P258" s="26"/>
      <c r="Q258" s="26"/>
      <c r="R258" s="26"/>
      <c r="S258" s="26"/>
    </row>
    <row r="259" spans="12:19" x14ac:dyDescent="0.25">
      <c r="L259" s="26"/>
      <c r="M259" s="26"/>
      <c r="N259" s="26"/>
      <c r="O259" s="26"/>
      <c r="P259" s="26"/>
      <c r="Q259" s="26"/>
      <c r="R259" s="26"/>
      <c r="S259" s="26"/>
    </row>
    <row r="260" spans="12:19" x14ac:dyDescent="0.25">
      <c r="L260" s="26"/>
      <c r="M260" s="26"/>
      <c r="N260" s="26"/>
      <c r="O260" s="26"/>
      <c r="P260" s="26"/>
      <c r="Q260" s="26"/>
      <c r="R260" s="26"/>
      <c r="S260" s="26"/>
    </row>
    <row r="261" spans="12:19" x14ac:dyDescent="0.25">
      <c r="L261" s="26"/>
      <c r="M261" s="26"/>
      <c r="N261" s="26"/>
      <c r="O261" s="26"/>
      <c r="P261" s="26"/>
      <c r="Q261" s="26"/>
      <c r="R261" s="26"/>
      <c r="S261" s="26"/>
    </row>
    <row r="262" spans="12:19" x14ac:dyDescent="0.25">
      <c r="L262" s="26"/>
      <c r="M262" s="26"/>
      <c r="N262" s="26"/>
      <c r="O262" s="26"/>
      <c r="P262" s="26"/>
      <c r="Q262" s="26"/>
      <c r="R262" s="26"/>
      <c r="S262" s="26"/>
    </row>
    <row r="263" spans="12:19" x14ac:dyDescent="0.25">
      <c r="L263" s="26"/>
      <c r="M263" s="26"/>
      <c r="N263" s="26"/>
      <c r="O263" s="26"/>
      <c r="P263" s="26"/>
      <c r="Q263" s="26"/>
      <c r="R263" s="26"/>
      <c r="S263" s="26"/>
    </row>
    <row r="264" spans="12:19" x14ac:dyDescent="0.25">
      <c r="L264" s="26"/>
      <c r="M264" s="26"/>
      <c r="N264" s="26"/>
      <c r="O264" s="26"/>
      <c r="P264" s="26"/>
      <c r="Q264" s="26"/>
      <c r="R264" s="26"/>
      <c r="S264" s="26"/>
    </row>
    <row r="265" spans="12:19" x14ac:dyDescent="0.25">
      <c r="L265" s="26"/>
      <c r="M265" s="26"/>
      <c r="N265" s="26"/>
      <c r="O265" s="26"/>
      <c r="P265" s="26"/>
      <c r="Q265" s="26"/>
      <c r="R265" s="26"/>
      <c r="S265" s="26"/>
    </row>
    <row r="266" spans="12:19" x14ac:dyDescent="0.25">
      <c r="L266" s="26"/>
      <c r="M266" s="26"/>
      <c r="N266" s="26"/>
      <c r="O266" s="26"/>
      <c r="P266" s="26"/>
      <c r="Q266" s="26"/>
      <c r="R266" s="26"/>
      <c r="S266" s="26"/>
    </row>
    <row r="267" spans="12:19" x14ac:dyDescent="0.25">
      <c r="L267" s="26"/>
      <c r="M267" s="26"/>
      <c r="N267" s="26"/>
      <c r="O267" s="26"/>
      <c r="P267" s="26"/>
      <c r="Q267" s="26"/>
      <c r="R267" s="26"/>
      <c r="S267" s="26"/>
    </row>
    <row r="268" spans="12:19" x14ac:dyDescent="0.25">
      <c r="L268" s="26"/>
      <c r="M268" s="26"/>
      <c r="N268" s="26"/>
      <c r="O268" s="26"/>
      <c r="P268" s="26"/>
      <c r="Q268" s="26"/>
      <c r="R268" s="26"/>
      <c r="S268" s="26"/>
    </row>
    <row r="269" spans="12:19" x14ac:dyDescent="0.25">
      <c r="L269" s="26"/>
      <c r="M269" s="26"/>
      <c r="N269" s="26"/>
      <c r="O269" s="26"/>
      <c r="P269" s="26"/>
      <c r="Q269" s="26"/>
      <c r="R269" s="26"/>
      <c r="S269" s="26"/>
    </row>
    <row r="270" spans="12:19" x14ac:dyDescent="0.25">
      <c r="L270" s="26"/>
      <c r="M270" s="26"/>
      <c r="N270" s="26"/>
      <c r="O270" s="26"/>
      <c r="P270" s="26"/>
      <c r="Q270" s="26"/>
      <c r="R270" s="26"/>
      <c r="S270" s="26"/>
    </row>
    <row r="271" spans="12:19" x14ac:dyDescent="0.25">
      <c r="L271" s="26"/>
      <c r="M271" s="26"/>
      <c r="N271" s="26"/>
      <c r="O271" s="26"/>
      <c r="P271" s="26"/>
      <c r="Q271" s="26"/>
      <c r="R271" s="26"/>
      <c r="S271" s="26"/>
    </row>
    <row r="272" spans="12:19" x14ac:dyDescent="0.25">
      <c r="L272" s="26"/>
      <c r="M272" s="26"/>
      <c r="N272" s="26"/>
      <c r="O272" s="26"/>
      <c r="P272" s="26"/>
      <c r="Q272" s="26"/>
      <c r="R272" s="26"/>
      <c r="S272" s="26"/>
    </row>
    <row r="273" spans="12:19" x14ac:dyDescent="0.25">
      <c r="L273" s="26"/>
      <c r="M273" s="26"/>
      <c r="N273" s="26"/>
      <c r="O273" s="26"/>
      <c r="P273" s="26"/>
      <c r="Q273" s="26"/>
      <c r="R273" s="26"/>
      <c r="S273" s="26"/>
    </row>
    <row r="274" spans="12:19" x14ac:dyDescent="0.25">
      <c r="L274" s="26"/>
      <c r="M274" s="26"/>
      <c r="N274" s="26"/>
      <c r="O274" s="26"/>
      <c r="P274" s="26"/>
      <c r="Q274" s="26"/>
      <c r="R274" s="26"/>
      <c r="S274" s="26"/>
    </row>
    <row r="275" spans="12:19" x14ac:dyDescent="0.25">
      <c r="L275" s="26"/>
      <c r="M275" s="26"/>
      <c r="N275" s="26"/>
      <c r="O275" s="26"/>
      <c r="P275" s="26"/>
      <c r="Q275" s="26"/>
      <c r="R275" s="26"/>
      <c r="S275" s="26"/>
    </row>
    <row r="276" spans="12:19" x14ac:dyDescent="0.25">
      <c r="L276" s="26"/>
      <c r="M276" s="26"/>
      <c r="N276" s="26"/>
      <c r="O276" s="26"/>
      <c r="P276" s="26"/>
      <c r="Q276" s="26"/>
      <c r="R276" s="26"/>
      <c r="S276" s="26"/>
    </row>
    <row r="277" spans="12:19" x14ac:dyDescent="0.25">
      <c r="L277" s="26"/>
      <c r="M277" s="26"/>
      <c r="N277" s="26"/>
      <c r="O277" s="26"/>
      <c r="P277" s="26"/>
      <c r="Q277" s="26"/>
      <c r="R277" s="26"/>
      <c r="S277" s="26"/>
    </row>
    <row r="278" spans="12:19" x14ac:dyDescent="0.25">
      <c r="L278" s="26"/>
      <c r="M278" s="26"/>
      <c r="N278" s="26"/>
      <c r="O278" s="26"/>
      <c r="P278" s="26"/>
      <c r="Q278" s="26"/>
      <c r="R278" s="26"/>
      <c r="S278" s="26"/>
    </row>
    <row r="279" spans="12:19" x14ac:dyDescent="0.25">
      <c r="L279" s="26"/>
      <c r="M279" s="26"/>
      <c r="N279" s="26"/>
      <c r="O279" s="26"/>
      <c r="P279" s="26"/>
      <c r="Q279" s="26"/>
      <c r="R279" s="26"/>
      <c r="S279" s="26"/>
    </row>
    <row r="280" spans="12:19" x14ac:dyDescent="0.25">
      <c r="L280" s="26"/>
      <c r="M280" s="26"/>
      <c r="N280" s="26"/>
      <c r="O280" s="26"/>
      <c r="P280" s="26"/>
      <c r="Q280" s="26"/>
      <c r="R280" s="26"/>
      <c r="S280" s="26"/>
    </row>
    <row r="281" spans="12:19" x14ac:dyDescent="0.25">
      <c r="L281" s="26"/>
      <c r="M281" s="26"/>
      <c r="N281" s="26"/>
      <c r="O281" s="26"/>
      <c r="P281" s="26"/>
      <c r="Q281" s="26"/>
      <c r="R281" s="26"/>
      <c r="S281" s="26"/>
    </row>
    <row r="282" spans="12:19" x14ac:dyDescent="0.25">
      <c r="L282" s="26"/>
      <c r="M282" s="26"/>
      <c r="N282" s="26"/>
      <c r="O282" s="26"/>
      <c r="P282" s="26"/>
      <c r="Q282" s="26"/>
      <c r="R282" s="26"/>
      <c r="S282" s="26"/>
    </row>
    <row r="283" spans="12:19" x14ac:dyDescent="0.25">
      <c r="L283" s="26"/>
      <c r="M283" s="26"/>
      <c r="N283" s="26"/>
      <c r="O283" s="26"/>
      <c r="P283" s="26"/>
      <c r="Q283" s="26"/>
      <c r="R283" s="26"/>
      <c r="S283" s="26"/>
    </row>
    <row r="284" spans="12:19" x14ac:dyDescent="0.25">
      <c r="L284" s="26"/>
      <c r="M284" s="26"/>
      <c r="N284" s="26"/>
      <c r="O284" s="26"/>
      <c r="P284" s="26"/>
      <c r="Q284" s="26"/>
      <c r="R284" s="26"/>
      <c r="S284" s="26"/>
    </row>
    <row r="285" spans="12:19" x14ac:dyDescent="0.25">
      <c r="L285" s="26"/>
      <c r="M285" s="26"/>
      <c r="N285" s="26"/>
      <c r="O285" s="26"/>
      <c r="P285" s="26"/>
      <c r="Q285" s="26"/>
      <c r="R285" s="26"/>
      <c r="S285" s="26"/>
    </row>
    <row r="286" spans="12:19" x14ac:dyDescent="0.25">
      <c r="L286" s="26"/>
      <c r="M286" s="26"/>
      <c r="N286" s="26"/>
      <c r="O286" s="26"/>
      <c r="P286" s="26"/>
      <c r="Q286" s="26"/>
      <c r="R286" s="26"/>
      <c r="S286" s="26"/>
    </row>
    <row r="287" spans="12:19" x14ac:dyDescent="0.25">
      <c r="L287" s="26"/>
      <c r="M287" s="26"/>
      <c r="N287" s="26"/>
      <c r="O287" s="26"/>
      <c r="P287" s="26"/>
      <c r="Q287" s="26"/>
      <c r="R287" s="26"/>
      <c r="S287" s="26"/>
    </row>
    <row r="288" spans="12:19" x14ac:dyDescent="0.25">
      <c r="L288" s="26"/>
      <c r="M288" s="26"/>
      <c r="N288" s="26"/>
      <c r="O288" s="26"/>
      <c r="P288" s="26"/>
      <c r="Q288" s="26"/>
      <c r="R288" s="26"/>
      <c r="S288" s="26"/>
    </row>
    <row r="289" spans="12:19" x14ac:dyDescent="0.25">
      <c r="L289" s="26"/>
      <c r="M289" s="26"/>
      <c r="N289" s="26"/>
      <c r="O289" s="26"/>
      <c r="P289" s="26"/>
      <c r="Q289" s="26"/>
      <c r="R289" s="26"/>
      <c r="S289" s="26"/>
    </row>
    <row r="290" spans="12:19" x14ac:dyDescent="0.25">
      <c r="L290" s="26"/>
      <c r="M290" s="26"/>
      <c r="N290" s="26"/>
      <c r="O290" s="26"/>
      <c r="P290" s="26"/>
      <c r="Q290" s="26"/>
      <c r="R290" s="26"/>
      <c r="S290" s="26"/>
    </row>
    <row r="291" spans="12:19" x14ac:dyDescent="0.25">
      <c r="L291" s="26"/>
      <c r="M291" s="26"/>
      <c r="N291" s="26"/>
      <c r="O291" s="26"/>
      <c r="P291" s="26"/>
      <c r="Q291" s="26"/>
      <c r="R291" s="26"/>
      <c r="S291" s="26"/>
    </row>
    <row r="292" spans="12:19" x14ac:dyDescent="0.25">
      <c r="L292" s="26"/>
      <c r="M292" s="26"/>
      <c r="N292" s="26"/>
      <c r="O292" s="26"/>
      <c r="P292" s="26"/>
      <c r="Q292" s="26"/>
      <c r="R292" s="26"/>
      <c r="S292" s="26"/>
    </row>
    <row r="293" spans="12:19" x14ac:dyDescent="0.25">
      <c r="L293" s="26"/>
      <c r="M293" s="26"/>
      <c r="N293" s="26"/>
      <c r="O293" s="26"/>
      <c r="P293" s="26"/>
      <c r="Q293" s="26"/>
      <c r="R293" s="26"/>
      <c r="S293" s="26"/>
    </row>
    <row r="294" spans="12:19" x14ac:dyDescent="0.25">
      <c r="L294" s="26"/>
      <c r="M294" s="26"/>
      <c r="N294" s="26"/>
      <c r="O294" s="26"/>
      <c r="P294" s="26"/>
      <c r="Q294" s="26"/>
      <c r="R294" s="26"/>
      <c r="S294" s="26"/>
    </row>
    <row r="295" spans="12:19" x14ac:dyDescent="0.25">
      <c r="L295" s="26"/>
      <c r="M295" s="26"/>
      <c r="N295" s="26"/>
      <c r="O295" s="26"/>
      <c r="P295" s="26"/>
      <c r="Q295" s="26"/>
      <c r="R295" s="26"/>
      <c r="S295" s="26"/>
    </row>
    <row r="296" spans="12:19" x14ac:dyDescent="0.25">
      <c r="L296" s="26"/>
      <c r="M296" s="26"/>
      <c r="N296" s="26"/>
      <c r="O296" s="26"/>
      <c r="P296" s="26"/>
      <c r="Q296" s="26"/>
      <c r="R296" s="26"/>
      <c r="S296" s="26"/>
    </row>
    <row r="297" spans="12:19" x14ac:dyDescent="0.25">
      <c r="L297" s="26"/>
      <c r="M297" s="26"/>
      <c r="N297" s="26"/>
      <c r="O297" s="26"/>
      <c r="P297" s="26"/>
      <c r="Q297" s="26"/>
      <c r="R297" s="26"/>
      <c r="S297" s="26"/>
    </row>
    <row r="298" spans="12:19" x14ac:dyDescent="0.25">
      <c r="L298" s="26"/>
      <c r="M298" s="26"/>
      <c r="N298" s="26"/>
      <c r="O298" s="26"/>
      <c r="P298" s="26"/>
      <c r="Q298" s="26"/>
      <c r="R298" s="26"/>
      <c r="S298" s="26"/>
    </row>
    <row r="299" spans="12:19" x14ac:dyDescent="0.25">
      <c r="L299" s="26"/>
      <c r="M299" s="26"/>
      <c r="N299" s="26"/>
      <c r="O299" s="26"/>
      <c r="P299" s="26"/>
      <c r="Q299" s="26"/>
      <c r="R299" s="26"/>
      <c r="S299" s="26"/>
    </row>
    <row r="300" spans="12:19" x14ac:dyDescent="0.25">
      <c r="L300" s="26"/>
      <c r="M300" s="26"/>
      <c r="N300" s="26"/>
      <c r="O300" s="26"/>
      <c r="P300" s="26"/>
      <c r="Q300" s="26"/>
      <c r="R300" s="26"/>
      <c r="S300" s="26"/>
    </row>
    <row r="301" spans="12:19" x14ac:dyDescent="0.25">
      <c r="L301" s="26"/>
      <c r="M301" s="26"/>
      <c r="N301" s="26"/>
      <c r="O301" s="26"/>
      <c r="P301" s="26"/>
      <c r="Q301" s="26"/>
      <c r="R301" s="26"/>
      <c r="S301" s="26"/>
    </row>
    <row r="302" spans="12:19" x14ac:dyDescent="0.25">
      <c r="L302" s="26"/>
      <c r="M302" s="26"/>
      <c r="N302" s="26"/>
      <c r="O302" s="26"/>
      <c r="P302" s="26"/>
      <c r="Q302" s="26"/>
      <c r="R302" s="26"/>
      <c r="S302" s="26"/>
    </row>
    <row r="303" spans="12:19" x14ac:dyDescent="0.25">
      <c r="L303" s="26"/>
      <c r="M303" s="26"/>
      <c r="N303" s="26"/>
      <c r="O303" s="26"/>
      <c r="P303" s="26"/>
      <c r="Q303" s="26"/>
      <c r="R303" s="26"/>
      <c r="S303" s="26"/>
    </row>
    <row r="304" spans="12:19" x14ac:dyDescent="0.25">
      <c r="L304" s="26"/>
      <c r="M304" s="26"/>
      <c r="N304" s="26"/>
      <c r="O304" s="26"/>
      <c r="P304" s="26"/>
      <c r="Q304" s="26"/>
      <c r="R304" s="26"/>
      <c r="S304" s="26"/>
    </row>
    <row r="305" spans="12:19" x14ac:dyDescent="0.25">
      <c r="L305" s="26"/>
      <c r="M305" s="26"/>
      <c r="N305" s="26"/>
      <c r="O305" s="26"/>
      <c r="P305" s="26"/>
      <c r="Q305" s="26"/>
      <c r="R305" s="26"/>
      <c r="S305" s="26"/>
    </row>
    <row r="306" spans="12:19" x14ac:dyDescent="0.25">
      <c r="L306" s="26"/>
      <c r="M306" s="26"/>
      <c r="N306" s="26"/>
      <c r="O306" s="26"/>
      <c r="P306" s="26"/>
      <c r="Q306" s="26"/>
      <c r="R306" s="26"/>
      <c r="S306" s="26"/>
    </row>
    <row r="307" spans="12:19" x14ac:dyDescent="0.25">
      <c r="L307" s="26"/>
      <c r="M307" s="26"/>
      <c r="N307" s="26"/>
      <c r="O307" s="26"/>
      <c r="P307" s="26"/>
      <c r="Q307" s="26"/>
      <c r="R307" s="26"/>
      <c r="S307" s="26"/>
    </row>
    <row r="308" spans="12:19" x14ac:dyDescent="0.25">
      <c r="L308" s="26"/>
      <c r="M308" s="26"/>
      <c r="N308" s="26"/>
      <c r="O308" s="26"/>
      <c r="P308" s="26"/>
      <c r="Q308" s="26"/>
      <c r="R308" s="26"/>
      <c r="S308" s="26"/>
    </row>
    <row r="309" spans="12:19" x14ac:dyDescent="0.25">
      <c r="L309" s="26"/>
      <c r="M309" s="26"/>
      <c r="N309" s="26"/>
      <c r="O309" s="26"/>
      <c r="P309" s="26"/>
      <c r="Q309" s="26"/>
      <c r="R309" s="26"/>
      <c r="S309" s="26"/>
    </row>
    <row r="310" spans="12:19" x14ac:dyDescent="0.25">
      <c r="L310" s="26"/>
      <c r="M310" s="26"/>
      <c r="N310" s="26"/>
      <c r="O310" s="26"/>
      <c r="P310" s="26"/>
      <c r="Q310" s="26"/>
      <c r="R310" s="26"/>
      <c r="S310" s="26"/>
    </row>
    <row r="311" spans="12:19" x14ac:dyDescent="0.25">
      <c r="L311" s="26"/>
      <c r="M311" s="26"/>
      <c r="N311" s="26"/>
      <c r="O311" s="26"/>
      <c r="P311" s="26"/>
      <c r="Q311" s="26"/>
      <c r="R311" s="26"/>
      <c r="S311" s="26"/>
    </row>
    <row r="312" spans="12:19" x14ac:dyDescent="0.25">
      <c r="L312" s="26"/>
      <c r="M312" s="26"/>
      <c r="N312" s="26"/>
      <c r="O312" s="26"/>
      <c r="P312" s="26"/>
      <c r="Q312" s="26"/>
      <c r="R312" s="26"/>
      <c r="S312" s="26"/>
    </row>
    <row r="313" spans="12:19" x14ac:dyDescent="0.25">
      <c r="L313" s="26"/>
      <c r="M313" s="26"/>
      <c r="N313" s="26"/>
      <c r="O313" s="26"/>
      <c r="P313" s="26"/>
      <c r="Q313" s="26"/>
      <c r="R313" s="26"/>
      <c r="S313" s="26"/>
    </row>
    <row r="314" spans="12:19" x14ac:dyDescent="0.25">
      <c r="L314" s="26"/>
      <c r="M314" s="26"/>
      <c r="N314" s="26"/>
      <c r="O314" s="26"/>
      <c r="P314" s="26"/>
      <c r="Q314" s="26"/>
      <c r="R314" s="26"/>
      <c r="S314" s="26"/>
    </row>
    <row r="315" spans="12:19" x14ac:dyDescent="0.25">
      <c r="L315" s="26"/>
      <c r="M315" s="26"/>
      <c r="N315" s="26"/>
      <c r="O315" s="26"/>
      <c r="P315" s="26"/>
      <c r="Q315" s="26"/>
      <c r="R315" s="26"/>
      <c r="S315" s="26"/>
    </row>
    <row r="316" spans="12:19" x14ac:dyDescent="0.25">
      <c r="L316" s="26"/>
      <c r="M316" s="26"/>
      <c r="N316" s="26"/>
      <c r="O316" s="26"/>
      <c r="P316" s="26"/>
      <c r="Q316" s="26"/>
      <c r="R316" s="26"/>
      <c r="S316" s="26"/>
    </row>
    <row r="317" spans="12:19" x14ac:dyDescent="0.25">
      <c r="L317" s="26"/>
      <c r="M317" s="26"/>
      <c r="N317" s="26"/>
      <c r="O317" s="26"/>
      <c r="P317" s="26"/>
      <c r="Q317" s="26"/>
      <c r="R317" s="26"/>
      <c r="S317" s="26"/>
    </row>
    <row r="318" spans="12:19" x14ac:dyDescent="0.25">
      <c r="L318" s="26"/>
      <c r="M318" s="26"/>
      <c r="N318" s="26"/>
      <c r="O318" s="26"/>
      <c r="P318" s="26"/>
      <c r="Q318" s="26"/>
      <c r="R318" s="26"/>
      <c r="S318" s="26"/>
    </row>
    <row r="319" spans="12:19" x14ac:dyDescent="0.25">
      <c r="L319" s="26"/>
      <c r="M319" s="26"/>
      <c r="N319" s="26"/>
      <c r="O319" s="26"/>
      <c r="P319" s="26"/>
      <c r="Q319" s="26"/>
      <c r="R319" s="26"/>
      <c r="S319" s="26"/>
    </row>
    <row r="320" spans="12:19" x14ac:dyDescent="0.25">
      <c r="L320" s="26"/>
      <c r="M320" s="26"/>
      <c r="N320" s="26"/>
      <c r="O320" s="26"/>
      <c r="P320" s="26"/>
      <c r="Q320" s="26"/>
      <c r="R320" s="26"/>
      <c r="S320" s="26"/>
    </row>
    <row r="321" spans="12:19" x14ac:dyDescent="0.25">
      <c r="L321" s="26"/>
      <c r="M321" s="26"/>
      <c r="N321" s="26"/>
      <c r="O321" s="26"/>
      <c r="P321" s="26"/>
      <c r="Q321" s="26"/>
      <c r="R321" s="26"/>
      <c r="S321" s="26"/>
    </row>
    <row r="322" spans="12:19" x14ac:dyDescent="0.25">
      <c r="L322" s="26"/>
      <c r="M322" s="26"/>
      <c r="N322" s="26"/>
      <c r="O322" s="26"/>
      <c r="P322" s="26"/>
      <c r="Q322" s="26"/>
      <c r="R322" s="26"/>
      <c r="S322" s="26"/>
    </row>
    <row r="323" spans="12:19" x14ac:dyDescent="0.25">
      <c r="L323" s="26"/>
      <c r="M323" s="26"/>
      <c r="N323" s="26"/>
      <c r="O323" s="26"/>
      <c r="P323" s="26"/>
      <c r="Q323" s="26"/>
      <c r="R323" s="26"/>
      <c r="S323" s="26"/>
    </row>
    <row r="324" spans="12:19" x14ac:dyDescent="0.25">
      <c r="L324" s="26"/>
      <c r="M324" s="26"/>
      <c r="N324" s="26"/>
      <c r="O324" s="26"/>
      <c r="P324" s="26"/>
      <c r="Q324" s="26"/>
      <c r="R324" s="26"/>
      <c r="S324" s="26"/>
    </row>
    <row r="325" spans="12:19" x14ac:dyDescent="0.25">
      <c r="L325" s="26"/>
      <c r="M325" s="26"/>
      <c r="N325" s="26"/>
      <c r="O325" s="26"/>
      <c r="P325" s="26"/>
      <c r="Q325" s="26"/>
      <c r="R325" s="26"/>
      <c r="S325" s="26"/>
    </row>
    <row r="326" spans="12:19" x14ac:dyDescent="0.25">
      <c r="L326" s="26"/>
      <c r="M326" s="26"/>
      <c r="N326" s="26"/>
      <c r="O326" s="26"/>
      <c r="P326" s="26"/>
      <c r="Q326" s="26"/>
      <c r="R326" s="26"/>
      <c r="S326" s="26"/>
    </row>
    <row r="327" spans="12:19" x14ac:dyDescent="0.25">
      <c r="L327" s="26"/>
      <c r="M327" s="26"/>
      <c r="N327" s="26"/>
      <c r="O327" s="26"/>
      <c r="P327" s="26"/>
      <c r="Q327" s="26"/>
      <c r="R327" s="26"/>
      <c r="S327" s="26"/>
    </row>
    <row r="328" spans="12:19" x14ac:dyDescent="0.25">
      <c r="L328" s="26"/>
      <c r="M328" s="26"/>
      <c r="N328" s="26"/>
      <c r="O328" s="26"/>
      <c r="P328" s="26"/>
      <c r="Q328" s="26"/>
      <c r="R328" s="26"/>
      <c r="S328" s="26"/>
    </row>
    <row r="329" spans="12:19" x14ac:dyDescent="0.25">
      <c r="L329" s="26"/>
      <c r="M329" s="26"/>
      <c r="N329" s="26"/>
      <c r="O329" s="26"/>
      <c r="P329" s="26"/>
      <c r="Q329" s="26"/>
      <c r="R329" s="26"/>
      <c r="S329" s="26"/>
    </row>
    <row r="330" spans="12:19" x14ac:dyDescent="0.25">
      <c r="L330" s="26"/>
      <c r="M330" s="26"/>
      <c r="N330" s="26"/>
      <c r="O330" s="26"/>
      <c r="P330" s="26"/>
      <c r="Q330" s="26"/>
      <c r="R330" s="26"/>
      <c r="S330" s="26"/>
    </row>
    <row r="331" spans="12:19" x14ac:dyDescent="0.25">
      <c r="L331" s="26"/>
      <c r="M331" s="26"/>
      <c r="N331" s="26"/>
      <c r="O331" s="26"/>
      <c r="P331" s="26"/>
      <c r="Q331" s="26"/>
      <c r="R331" s="26"/>
      <c r="S331" s="26"/>
    </row>
    <row r="332" spans="12:19" x14ac:dyDescent="0.25">
      <c r="L332" s="26"/>
      <c r="M332" s="26"/>
      <c r="N332" s="26"/>
      <c r="O332" s="26"/>
      <c r="P332" s="26"/>
      <c r="Q332" s="26"/>
      <c r="R332" s="26"/>
      <c r="S332" s="26"/>
    </row>
    <row r="333" spans="12:19" x14ac:dyDescent="0.25">
      <c r="L333" s="26"/>
      <c r="M333" s="26"/>
      <c r="N333" s="26"/>
      <c r="O333" s="26"/>
      <c r="P333" s="26"/>
      <c r="Q333" s="26"/>
      <c r="R333" s="26"/>
      <c r="S333" s="26"/>
    </row>
    <row r="334" spans="12:19" x14ac:dyDescent="0.25">
      <c r="L334" s="26"/>
      <c r="M334" s="26"/>
      <c r="N334" s="26"/>
      <c r="O334" s="26"/>
      <c r="P334" s="26"/>
      <c r="Q334" s="26"/>
      <c r="R334" s="26"/>
      <c r="S334" s="26"/>
    </row>
    <row r="335" spans="12:19" x14ac:dyDescent="0.25">
      <c r="L335" s="26"/>
      <c r="M335" s="26"/>
      <c r="N335" s="26"/>
      <c r="O335" s="26"/>
      <c r="P335" s="26"/>
      <c r="Q335" s="26"/>
      <c r="R335" s="26"/>
      <c r="S335" s="26"/>
    </row>
    <row r="336" spans="12:19" x14ac:dyDescent="0.25">
      <c r="L336" s="26"/>
      <c r="M336" s="26"/>
      <c r="N336" s="26"/>
      <c r="O336" s="26"/>
      <c r="P336" s="26"/>
      <c r="Q336" s="26"/>
      <c r="R336" s="26"/>
      <c r="S336" s="26"/>
    </row>
    <row r="337" spans="12:19" x14ac:dyDescent="0.25">
      <c r="L337" s="26"/>
      <c r="M337" s="26"/>
      <c r="N337" s="26"/>
      <c r="O337" s="26"/>
      <c r="P337" s="26"/>
      <c r="Q337" s="26"/>
      <c r="R337" s="26"/>
      <c r="S337" s="26"/>
    </row>
    <row r="338" spans="12:19" x14ac:dyDescent="0.25">
      <c r="L338" s="26"/>
      <c r="M338" s="26"/>
      <c r="N338" s="26"/>
      <c r="O338" s="26"/>
      <c r="P338" s="26"/>
      <c r="Q338" s="26"/>
      <c r="R338" s="26"/>
      <c r="S338" s="26"/>
    </row>
    <row r="339" spans="12:19" x14ac:dyDescent="0.25">
      <c r="L339" s="26"/>
      <c r="M339" s="26"/>
      <c r="N339" s="26"/>
      <c r="O339" s="26"/>
      <c r="P339" s="26"/>
      <c r="Q339" s="26"/>
      <c r="R339" s="26"/>
      <c r="S339" s="26"/>
    </row>
    <row r="340" spans="12:19" x14ac:dyDescent="0.25">
      <c r="L340" s="26"/>
      <c r="M340" s="26"/>
      <c r="N340" s="26"/>
      <c r="O340" s="26"/>
      <c r="P340" s="26"/>
      <c r="Q340" s="26"/>
      <c r="R340" s="26"/>
      <c r="S340" s="26"/>
    </row>
    <row r="341" spans="12:19" x14ac:dyDescent="0.25">
      <c r="L341" s="26"/>
      <c r="M341" s="26"/>
      <c r="N341" s="26"/>
      <c r="O341" s="26"/>
      <c r="P341" s="26"/>
      <c r="Q341" s="26"/>
      <c r="R341" s="26"/>
      <c r="S341" s="26"/>
    </row>
    <row r="342" spans="12:19" x14ac:dyDescent="0.25">
      <c r="L342" s="26"/>
      <c r="M342" s="26"/>
      <c r="N342" s="26"/>
      <c r="O342" s="26"/>
      <c r="P342" s="26"/>
      <c r="Q342" s="26"/>
      <c r="R342" s="26"/>
      <c r="S342" s="26"/>
    </row>
    <row r="343" spans="12:19" x14ac:dyDescent="0.25">
      <c r="L343" s="26"/>
      <c r="M343" s="26"/>
      <c r="N343" s="26"/>
      <c r="O343" s="26"/>
      <c r="P343" s="26"/>
      <c r="Q343" s="26"/>
      <c r="R343" s="26"/>
      <c r="S343" s="26"/>
    </row>
    <row r="344" spans="12:19" x14ac:dyDescent="0.25">
      <c r="L344" s="26"/>
      <c r="M344" s="26"/>
      <c r="N344" s="26"/>
      <c r="O344" s="26"/>
      <c r="P344" s="26"/>
      <c r="Q344" s="26"/>
      <c r="R344" s="26"/>
      <c r="S344" s="26"/>
    </row>
    <row r="345" spans="12:19" x14ac:dyDescent="0.25">
      <c r="L345" s="26"/>
      <c r="M345" s="26"/>
      <c r="N345" s="26"/>
      <c r="O345" s="26"/>
      <c r="P345" s="26"/>
      <c r="Q345" s="26"/>
      <c r="R345" s="26"/>
      <c r="S345" s="26"/>
    </row>
    <row r="346" spans="12:19" x14ac:dyDescent="0.25">
      <c r="L346" s="26"/>
      <c r="M346" s="26"/>
      <c r="N346" s="26"/>
      <c r="O346" s="26"/>
      <c r="P346" s="26"/>
      <c r="Q346" s="26"/>
      <c r="R346" s="26"/>
      <c r="S346" s="26"/>
    </row>
    <row r="347" spans="12:19" x14ac:dyDescent="0.25">
      <c r="L347" s="26"/>
      <c r="M347" s="26"/>
      <c r="N347" s="26"/>
      <c r="O347" s="26"/>
      <c r="P347" s="26"/>
      <c r="Q347" s="26"/>
      <c r="R347" s="26"/>
      <c r="S347" s="26"/>
    </row>
    <row r="348" spans="12:19" x14ac:dyDescent="0.25">
      <c r="L348" s="26"/>
      <c r="M348" s="26"/>
      <c r="N348" s="26"/>
      <c r="O348" s="26"/>
      <c r="P348" s="26"/>
      <c r="Q348" s="26"/>
      <c r="R348" s="26"/>
      <c r="S348" s="26"/>
    </row>
    <row r="349" spans="12:19" x14ac:dyDescent="0.25">
      <c r="L349" s="26"/>
      <c r="M349" s="26"/>
      <c r="N349" s="26"/>
      <c r="O349" s="26"/>
      <c r="P349" s="26"/>
      <c r="Q349" s="26"/>
      <c r="R349" s="26"/>
      <c r="S349" s="26"/>
    </row>
    <row r="350" spans="12:19" x14ac:dyDescent="0.25">
      <c r="L350" s="26"/>
      <c r="M350" s="26"/>
      <c r="N350" s="26"/>
      <c r="O350" s="26"/>
      <c r="P350" s="26"/>
      <c r="Q350" s="26"/>
      <c r="R350" s="26"/>
      <c r="S350" s="26"/>
    </row>
    <row r="351" spans="12:19" x14ac:dyDescent="0.25">
      <c r="L351" s="26"/>
      <c r="M351" s="26"/>
      <c r="N351" s="26"/>
      <c r="O351" s="26"/>
      <c r="P351" s="26"/>
      <c r="Q351" s="26"/>
      <c r="R351" s="26"/>
      <c r="S351" s="26"/>
    </row>
    <row r="352" spans="12:19" x14ac:dyDescent="0.25">
      <c r="L352" s="26"/>
      <c r="M352" s="26"/>
      <c r="N352" s="26"/>
      <c r="O352" s="26"/>
      <c r="P352" s="26"/>
      <c r="Q352" s="26"/>
      <c r="R352" s="26"/>
      <c r="S352" s="26"/>
    </row>
    <row r="353" spans="12:19" x14ac:dyDescent="0.25">
      <c r="L353" s="26"/>
      <c r="M353" s="26"/>
      <c r="N353" s="26"/>
      <c r="O353" s="26"/>
      <c r="P353" s="26"/>
      <c r="Q353" s="26"/>
      <c r="R353" s="26"/>
      <c r="S353" s="26"/>
    </row>
    <row r="354" spans="12:19" x14ac:dyDescent="0.25">
      <c r="L354" s="26"/>
      <c r="M354" s="26"/>
      <c r="N354" s="26"/>
      <c r="O354" s="26"/>
      <c r="P354" s="26"/>
      <c r="Q354" s="26"/>
      <c r="R354" s="26"/>
      <c r="S354" s="26"/>
    </row>
    <row r="355" spans="12:19" x14ac:dyDescent="0.25">
      <c r="L355" s="26"/>
      <c r="M355" s="26"/>
      <c r="N355" s="26"/>
      <c r="O355" s="26"/>
      <c r="P355" s="26"/>
      <c r="Q355" s="26"/>
      <c r="R355" s="26"/>
      <c r="S355" s="26"/>
    </row>
    <row r="356" spans="12:19" x14ac:dyDescent="0.25">
      <c r="L356" s="26"/>
      <c r="M356" s="26"/>
      <c r="N356" s="26"/>
      <c r="O356" s="26"/>
      <c r="P356" s="26"/>
      <c r="Q356" s="26"/>
      <c r="R356" s="26"/>
      <c r="S356" s="26"/>
    </row>
    <row r="357" spans="12:19" x14ac:dyDescent="0.25">
      <c r="L357" s="26"/>
      <c r="M357" s="26"/>
      <c r="N357" s="26"/>
      <c r="O357" s="26"/>
      <c r="P357" s="26"/>
      <c r="Q357" s="26"/>
      <c r="R357" s="26"/>
      <c r="S357" s="26"/>
    </row>
    <row r="358" spans="12:19" x14ac:dyDescent="0.25">
      <c r="L358" s="26"/>
      <c r="M358" s="26"/>
      <c r="N358" s="26"/>
      <c r="O358" s="26"/>
      <c r="P358" s="26"/>
      <c r="Q358" s="26"/>
      <c r="R358" s="26"/>
      <c r="S358" s="26"/>
    </row>
    <row r="359" spans="12:19" x14ac:dyDescent="0.25">
      <c r="L359" s="26"/>
      <c r="M359" s="26"/>
      <c r="N359" s="26"/>
      <c r="O359" s="26"/>
      <c r="P359" s="26"/>
      <c r="Q359" s="26"/>
      <c r="R359" s="26"/>
      <c r="S359" s="26"/>
    </row>
    <row r="360" spans="12:19" x14ac:dyDescent="0.25">
      <c r="L360" s="26"/>
      <c r="M360" s="26"/>
      <c r="N360" s="26"/>
      <c r="O360" s="26"/>
      <c r="P360" s="26"/>
      <c r="Q360" s="26"/>
      <c r="R360" s="26"/>
      <c r="S360" s="26"/>
    </row>
    <row r="361" spans="12:19" x14ac:dyDescent="0.25">
      <c r="L361" s="26"/>
      <c r="M361" s="26"/>
      <c r="N361" s="26"/>
      <c r="O361" s="26"/>
      <c r="P361" s="26"/>
      <c r="Q361" s="26"/>
      <c r="R361" s="26"/>
      <c r="S361" s="26"/>
    </row>
    <row r="362" spans="12:19" x14ac:dyDescent="0.25">
      <c r="L362" s="26"/>
      <c r="M362" s="26"/>
      <c r="N362" s="26"/>
      <c r="O362" s="26"/>
      <c r="P362" s="26"/>
      <c r="Q362" s="26"/>
      <c r="R362" s="26"/>
      <c r="S362" s="26"/>
    </row>
    <row r="363" spans="12:19" x14ac:dyDescent="0.25">
      <c r="L363" s="26"/>
      <c r="M363" s="26"/>
      <c r="N363" s="26"/>
      <c r="O363" s="26"/>
      <c r="P363" s="26"/>
      <c r="Q363" s="26"/>
      <c r="R363" s="26"/>
      <c r="S363" s="26"/>
    </row>
    <row r="364" spans="12:19" x14ac:dyDescent="0.25">
      <c r="L364" s="26"/>
      <c r="M364" s="26"/>
      <c r="N364" s="26"/>
      <c r="O364" s="26"/>
      <c r="P364" s="26"/>
      <c r="Q364" s="26"/>
      <c r="R364" s="26"/>
      <c r="S364" s="26"/>
    </row>
    <row r="365" spans="12:19" x14ac:dyDescent="0.25">
      <c r="L365" s="26"/>
      <c r="M365" s="26"/>
      <c r="N365" s="26"/>
      <c r="O365" s="26"/>
      <c r="P365" s="26"/>
      <c r="Q365" s="26"/>
      <c r="R365" s="26"/>
      <c r="S365" s="26"/>
    </row>
    <row r="366" spans="12:19" x14ac:dyDescent="0.25">
      <c r="L366" s="26"/>
      <c r="M366" s="26"/>
      <c r="N366" s="26"/>
      <c r="O366" s="26"/>
      <c r="P366" s="26"/>
      <c r="Q366" s="26"/>
      <c r="R366" s="26"/>
      <c r="S366" s="26"/>
    </row>
    <row r="367" spans="12:19" x14ac:dyDescent="0.25">
      <c r="L367" s="26"/>
      <c r="M367" s="26"/>
      <c r="N367" s="26"/>
      <c r="O367" s="26"/>
      <c r="P367" s="26"/>
      <c r="Q367" s="26"/>
      <c r="R367" s="26"/>
      <c r="S367" s="26"/>
    </row>
    <row r="368" spans="12:19" x14ac:dyDescent="0.25">
      <c r="L368" s="26"/>
      <c r="M368" s="26"/>
      <c r="N368" s="26"/>
      <c r="O368" s="26"/>
      <c r="P368" s="26"/>
      <c r="Q368" s="26"/>
      <c r="R368" s="26"/>
      <c r="S368" s="26"/>
    </row>
    <row r="369" spans="12:19" x14ac:dyDescent="0.25">
      <c r="L369" s="26"/>
      <c r="M369" s="26"/>
      <c r="N369" s="26"/>
      <c r="O369" s="26"/>
      <c r="P369" s="26"/>
      <c r="Q369" s="26"/>
      <c r="R369" s="26"/>
      <c r="S369" s="26"/>
    </row>
    <row r="370" spans="12:19" x14ac:dyDescent="0.25">
      <c r="L370" s="26"/>
      <c r="M370" s="26"/>
      <c r="N370" s="26"/>
      <c r="O370" s="26"/>
      <c r="P370" s="26"/>
      <c r="Q370" s="26"/>
      <c r="R370" s="26"/>
      <c r="S370" s="26"/>
    </row>
    <row r="371" spans="12:19" x14ac:dyDescent="0.25">
      <c r="L371" s="26"/>
      <c r="M371" s="26"/>
      <c r="N371" s="26"/>
      <c r="O371" s="26"/>
      <c r="P371" s="26"/>
      <c r="Q371" s="26"/>
      <c r="R371" s="26"/>
      <c r="S371" s="26"/>
    </row>
    <row r="372" spans="12:19" x14ac:dyDescent="0.25">
      <c r="L372" s="26"/>
      <c r="M372" s="26"/>
      <c r="N372" s="26"/>
      <c r="O372" s="26"/>
      <c r="P372" s="26"/>
      <c r="Q372" s="26"/>
      <c r="R372" s="26"/>
      <c r="S372" s="26"/>
    </row>
    <row r="373" spans="12:19" x14ac:dyDescent="0.25">
      <c r="L373" s="26"/>
      <c r="M373" s="26"/>
      <c r="N373" s="26"/>
      <c r="O373" s="26"/>
      <c r="P373" s="26"/>
      <c r="Q373" s="26"/>
      <c r="R373" s="26"/>
      <c r="S373" s="26"/>
    </row>
    <row r="374" spans="12:19" x14ac:dyDescent="0.25">
      <c r="L374" s="26"/>
      <c r="M374" s="26"/>
      <c r="N374" s="26"/>
      <c r="O374" s="26"/>
      <c r="P374" s="26"/>
      <c r="Q374" s="26"/>
      <c r="R374" s="26"/>
      <c r="S374" s="26"/>
    </row>
    <row r="375" spans="12:19" x14ac:dyDescent="0.25">
      <c r="L375" s="26"/>
      <c r="M375" s="26"/>
      <c r="N375" s="26"/>
      <c r="O375" s="26"/>
      <c r="P375" s="26"/>
      <c r="Q375" s="26"/>
      <c r="R375" s="26"/>
      <c r="S375" s="26"/>
    </row>
    <row r="376" spans="12:19" x14ac:dyDescent="0.25">
      <c r="L376" s="26"/>
      <c r="M376" s="26"/>
      <c r="N376" s="26"/>
      <c r="O376" s="26"/>
      <c r="P376" s="26"/>
      <c r="Q376" s="26"/>
      <c r="R376" s="26"/>
      <c r="S376" s="26"/>
    </row>
    <row r="377" spans="12:19" x14ac:dyDescent="0.25">
      <c r="L377" s="26"/>
      <c r="M377" s="26"/>
      <c r="N377" s="26"/>
      <c r="O377" s="26"/>
      <c r="P377" s="26"/>
      <c r="Q377" s="26"/>
      <c r="R377" s="26"/>
      <c r="S377" s="26"/>
    </row>
    <row r="378" spans="12:19" x14ac:dyDescent="0.25">
      <c r="L378" s="26"/>
      <c r="M378" s="26"/>
      <c r="N378" s="26"/>
      <c r="O378" s="26"/>
      <c r="P378" s="26"/>
      <c r="Q378" s="26"/>
      <c r="R378" s="26"/>
      <c r="S378" s="26"/>
    </row>
    <row r="379" spans="12:19" x14ac:dyDescent="0.25">
      <c r="L379" s="26"/>
      <c r="M379" s="26"/>
      <c r="N379" s="26"/>
      <c r="O379" s="26"/>
      <c r="P379" s="26"/>
      <c r="Q379" s="26"/>
      <c r="R379" s="26"/>
      <c r="S379" s="26"/>
    </row>
    <row r="380" spans="12:19" x14ac:dyDescent="0.25">
      <c r="L380" s="26"/>
      <c r="M380" s="26"/>
      <c r="N380" s="26"/>
      <c r="O380" s="26"/>
      <c r="P380" s="26"/>
      <c r="Q380" s="26"/>
      <c r="R380" s="26"/>
      <c r="S380" s="26"/>
    </row>
    <row r="381" spans="12:19" x14ac:dyDescent="0.25">
      <c r="L381" s="26"/>
      <c r="M381" s="26"/>
      <c r="N381" s="26"/>
      <c r="O381" s="26"/>
      <c r="P381" s="26"/>
      <c r="Q381" s="26"/>
      <c r="R381" s="26"/>
      <c r="S381" s="26"/>
    </row>
    <row r="382" spans="12:19" x14ac:dyDescent="0.25">
      <c r="L382" s="26"/>
      <c r="M382" s="26"/>
      <c r="N382" s="26"/>
      <c r="O382" s="26"/>
      <c r="P382" s="26"/>
      <c r="Q382" s="26"/>
      <c r="R382" s="26"/>
      <c r="S382" s="26"/>
    </row>
    <row r="383" spans="12:19" x14ac:dyDescent="0.25">
      <c r="L383" s="26"/>
      <c r="M383" s="26"/>
      <c r="N383" s="26"/>
      <c r="O383" s="26"/>
      <c r="P383" s="26"/>
      <c r="Q383" s="26"/>
      <c r="R383" s="26"/>
      <c r="S383" s="26"/>
    </row>
    <row r="384" spans="12:19" x14ac:dyDescent="0.25">
      <c r="L384" s="26"/>
      <c r="M384" s="26"/>
      <c r="N384" s="26"/>
      <c r="O384" s="26"/>
      <c r="P384" s="26"/>
      <c r="Q384" s="26"/>
      <c r="R384" s="26"/>
      <c r="S384" s="26"/>
    </row>
    <row r="385" spans="12:19" x14ac:dyDescent="0.25">
      <c r="L385" s="26"/>
      <c r="M385" s="26"/>
      <c r="N385" s="26"/>
      <c r="O385" s="26"/>
      <c r="P385" s="26"/>
      <c r="Q385" s="26"/>
      <c r="R385" s="26"/>
      <c r="S385" s="26"/>
    </row>
    <row r="386" spans="12:19" x14ac:dyDescent="0.25">
      <c r="L386" s="26"/>
      <c r="M386" s="26"/>
      <c r="N386" s="26"/>
      <c r="O386" s="26"/>
      <c r="P386" s="26"/>
      <c r="Q386" s="26"/>
      <c r="R386" s="26"/>
      <c r="S386" s="26"/>
    </row>
    <row r="387" spans="12:19" x14ac:dyDescent="0.25">
      <c r="L387" s="26"/>
      <c r="M387" s="26"/>
      <c r="N387" s="26"/>
      <c r="O387" s="26"/>
      <c r="P387" s="26"/>
      <c r="Q387" s="26"/>
      <c r="R387" s="26"/>
      <c r="S387" s="26"/>
    </row>
    <row r="388" spans="12:19" x14ac:dyDescent="0.25">
      <c r="L388" s="26"/>
      <c r="M388" s="26"/>
      <c r="N388" s="26"/>
      <c r="O388" s="26"/>
      <c r="P388" s="26"/>
      <c r="Q388" s="26"/>
      <c r="R388" s="26"/>
      <c r="S388" s="26"/>
    </row>
    <row r="389" spans="12:19" x14ac:dyDescent="0.25">
      <c r="L389" s="26"/>
      <c r="M389" s="26"/>
      <c r="N389" s="26"/>
      <c r="O389" s="26"/>
      <c r="P389" s="26"/>
      <c r="Q389" s="26"/>
      <c r="R389" s="26"/>
      <c r="S389" s="26"/>
    </row>
    <row r="390" spans="12:19" x14ac:dyDescent="0.25">
      <c r="L390" s="26"/>
      <c r="M390" s="26"/>
      <c r="N390" s="26"/>
      <c r="O390" s="26"/>
      <c r="P390" s="26"/>
      <c r="Q390" s="26"/>
      <c r="R390" s="26"/>
      <c r="S390" s="26"/>
    </row>
    <row r="391" spans="12:19" x14ac:dyDescent="0.25">
      <c r="L391" s="26"/>
      <c r="M391" s="26"/>
      <c r="N391" s="26"/>
      <c r="O391" s="26"/>
      <c r="P391" s="26"/>
      <c r="Q391" s="26"/>
      <c r="R391" s="26"/>
      <c r="S391" s="26"/>
    </row>
    <row r="392" spans="12:19" x14ac:dyDescent="0.25">
      <c r="L392" s="26"/>
      <c r="M392" s="26"/>
      <c r="N392" s="26"/>
      <c r="O392" s="26"/>
      <c r="P392" s="26"/>
      <c r="Q392" s="26"/>
      <c r="R392" s="26"/>
      <c r="S392" s="26"/>
    </row>
    <row r="393" spans="12:19" x14ac:dyDescent="0.25">
      <c r="L393" s="26"/>
      <c r="M393" s="26"/>
      <c r="N393" s="26"/>
      <c r="O393" s="26"/>
      <c r="P393" s="26"/>
      <c r="Q393" s="26"/>
      <c r="R393" s="26"/>
      <c r="S393" s="26"/>
    </row>
    <row r="394" spans="12:19" x14ac:dyDescent="0.25">
      <c r="L394" s="26"/>
      <c r="M394" s="26"/>
      <c r="N394" s="26"/>
      <c r="O394" s="26"/>
      <c r="P394" s="26"/>
      <c r="Q394" s="26"/>
      <c r="R394" s="26"/>
      <c r="S394" s="26"/>
    </row>
    <row r="395" spans="12:19" x14ac:dyDescent="0.25">
      <c r="L395" s="26"/>
      <c r="M395" s="26"/>
      <c r="N395" s="26"/>
      <c r="O395" s="26"/>
      <c r="P395" s="26"/>
      <c r="Q395" s="26"/>
      <c r="R395" s="26"/>
      <c r="S395" s="26"/>
    </row>
    <row r="396" spans="12:19" x14ac:dyDescent="0.25">
      <c r="L396" s="26"/>
      <c r="M396" s="26"/>
      <c r="N396" s="26"/>
      <c r="O396" s="26"/>
      <c r="P396" s="26"/>
      <c r="Q396" s="26"/>
      <c r="R396" s="26"/>
      <c r="S396" s="26"/>
    </row>
    <row r="397" spans="12:19" x14ac:dyDescent="0.25">
      <c r="L397" s="26"/>
      <c r="M397" s="26"/>
      <c r="N397" s="26"/>
      <c r="O397" s="26"/>
      <c r="P397" s="26"/>
      <c r="Q397" s="26"/>
      <c r="R397" s="26"/>
      <c r="S397" s="26"/>
    </row>
    <row r="398" spans="12:19" x14ac:dyDescent="0.25">
      <c r="L398" s="26"/>
      <c r="M398" s="26"/>
      <c r="N398" s="26"/>
      <c r="O398" s="26"/>
      <c r="P398" s="26"/>
      <c r="Q398" s="26"/>
      <c r="R398" s="26"/>
      <c r="S398" s="26"/>
    </row>
    <row r="399" spans="12:19" x14ac:dyDescent="0.25">
      <c r="L399" s="26"/>
      <c r="M399" s="26"/>
      <c r="N399" s="26"/>
      <c r="O399" s="26"/>
      <c r="P399" s="26"/>
      <c r="Q399" s="26"/>
      <c r="R399" s="26"/>
      <c r="S399" s="26"/>
    </row>
    <row r="400" spans="12:19" x14ac:dyDescent="0.25">
      <c r="L400" s="26"/>
      <c r="M400" s="26"/>
      <c r="N400" s="26"/>
      <c r="O400" s="26"/>
      <c r="P400" s="26"/>
      <c r="Q400" s="26"/>
      <c r="R400" s="26"/>
      <c r="S400" s="26"/>
    </row>
    <row r="401" spans="12:19" x14ac:dyDescent="0.25">
      <c r="L401" s="26"/>
      <c r="M401" s="26"/>
      <c r="N401" s="26"/>
      <c r="O401" s="26"/>
      <c r="P401" s="26"/>
      <c r="Q401" s="26"/>
      <c r="R401" s="26"/>
      <c r="S401" s="26"/>
    </row>
    <row r="402" spans="12:19" x14ac:dyDescent="0.25">
      <c r="L402" s="26"/>
      <c r="M402" s="26"/>
      <c r="N402" s="26"/>
      <c r="O402" s="26"/>
      <c r="P402" s="26"/>
      <c r="Q402" s="26"/>
      <c r="R402" s="26"/>
      <c r="S402" s="26"/>
    </row>
    <row r="403" spans="12:19" x14ac:dyDescent="0.25">
      <c r="L403" s="26"/>
      <c r="M403" s="26"/>
      <c r="N403" s="26"/>
      <c r="O403" s="26"/>
      <c r="P403" s="26"/>
      <c r="Q403" s="26"/>
      <c r="R403" s="26"/>
      <c r="S403" s="26"/>
    </row>
    <row r="404" spans="12:19" x14ac:dyDescent="0.25">
      <c r="L404" s="26"/>
      <c r="M404" s="26"/>
      <c r="N404" s="26"/>
      <c r="O404" s="26"/>
      <c r="P404" s="26"/>
      <c r="Q404" s="26"/>
      <c r="R404" s="26"/>
      <c r="S404" s="26"/>
    </row>
    <row r="405" spans="12:19" x14ac:dyDescent="0.25">
      <c r="L405" s="26"/>
      <c r="M405" s="26"/>
      <c r="N405" s="26"/>
      <c r="O405" s="26"/>
      <c r="P405" s="26"/>
      <c r="Q405" s="26"/>
      <c r="R405" s="26"/>
      <c r="S405" s="26"/>
    </row>
    <row r="406" spans="12:19" x14ac:dyDescent="0.25">
      <c r="L406" s="26"/>
      <c r="M406" s="26"/>
      <c r="N406" s="26"/>
      <c r="O406" s="26"/>
      <c r="P406" s="26"/>
      <c r="Q406" s="26"/>
      <c r="R406" s="26"/>
      <c r="S406" s="26"/>
    </row>
    <row r="407" spans="12:19" x14ac:dyDescent="0.25">
      <c r="L407" s="26"/>
      <c r="M407" s="26"/>
      <c r="N407" s="26"/>
      <c r="O407" s="26"/>
      <c r="P407" s="26"/>
      <c r="Q407" s="26"/>
      <c r="R407" s="26"/>
      <c r="S407" s="26"/>
    </row>
    <row r="408" spans="12:19" x14ac:dyDescent="0.25">
      <c r="L408" s="26"/>
      <c r="M408" s="26"/>
      <c r="N408" s="26"/>
      <c r="O408" s="26"/>
      <c r="P408" s="26"/>
      <c r="Q408" s="26"/>
      <c r="R408" s="26"/>
      <c r="S408" s="26"/>
    </row>
    <row r="409" spans="12:19" x14ac:dyDescent="0.25">
      <c r="L409" s="26"/>
      <c r="M409" s="26"/>
      <c r="N409" s="26"/>
      <c r="O409" s="26"/>
      <c r="P409" s="26"/>
      <c r="Q409" s="26"/>
      <c r="R409" s="26"/>
      <c r="S409" s="26"/>
    </row>
    <row r="410" spans="12:19" x14ac:dyDescent="0.25">
      <c r="L410" s="26"/>
      <c r="M410" s="26"/>
      <c r="N410" s="26"/>
      <c r="O410" s="26"/>
      <c r="P410" s="26"/>
      <c r="Q410" s="26"/>
      <c r="R410" s="26"/>
      <c r="S410" s="26"/>
    </row>
    <row r="411" spans="12:19" x14ac:dyDescent="0.25">
      <c r="L411" s="26"/>
      <c r="M411" s="26"/>
      <c r="N411" s="26"/>
      <c r="O411" s="26"/>
      <c r="P411" s="26"/>
      <c r="Q411" s="26"/>
      <c r="R411" s="26"/>
      <c r="S411" s="26"/>
    </row>
    <row r="412" spans="12:19" x14ac:dyDescent="0.25">
      <c r="L412" s="26"/>
      <c r="M412" s="26"/>
      <c r="N412" s="26"/>
      <c r="O412" s="26"/>
      <c r="P412" s="26"/>
      <c r="Q412" s="26"/>
      <c r="R412" s="26"/>
      <c r="S412" s="26"/>
    </row>
    <row r="413" spans="12:19" x14ac:dyDescent="0.25">
      <c r="L413" s="26"/>
      <c r="M413" s="26"/>
      <c r="N413" s="26"/>
      <c r="O413" s="26"/>
      <c r="P413" s="26"/>
      <c r="Q413" s="26"/>
      <c r="R413" s="26"/>
      <c r="S413" s="26"/>
    </row>
    <row r="414" spans="12:19" x14ac:dyDescent="0.25">
      <c r="L414" s="26"/>
      <c r="M414" s="26"/>
      <c r="N414" s="26"/>
      <c r="O414" s="26"/>
      <c r="P414" s="26"/>
      <c r="Q414" s="26"/>
      <c r="R414" s="26"/>
      <c r="S414" s="26"/>
    </row>
    <row r="415" spans="12:19" x14ac:dyDescent="0.25">
      <c r="L415" s="26"/>
      <c r="M415" s="26"/>
      <c r="N415" s="26"/>
      <c r="O415" s="26"/>
      <c r="P415" s="26"/>
      <c r="Q415" s="26"/>
      <c r="R415" s="26"/>
      <c r="S415" s="26"/>
    </row>
    <row r="416" spans="12:19" x14ac:dyDescent="0.25">
      <c r="L416" s="26"/>
      <c r="M416" s="26"/>
      <c r="N416" s="26"/>
      <c r="O416" s="26"/>
      <c r="P416" s="26"/>
      <c r="Q416" s="26"/>
      <c r="R416" s="26"/>
      <c r="S416" s="26"/>
    </row>
    <row r="417" spans="12:19" x14ac:dyDescent="0.25">
      <c r="L417" s="26"/>
      <c r="M417" s="26"/>
      <c r="N417" s="26"/>
      <c r="O417" s="26"/>
      <c r="P417" s="26"/>
      <c r="Q417" s="26"/>
      <c r="R417" s="26"/>
      <c r="S417" s="26"/>
    </row>
    <row r="418" spans="12:19" x14ac:dyDescent="0.25">
      <c r="L418" s="26"/>
      <c r="M418" s="26"/>
      <c r="N418" s="26"/>
      <c r="O418" s="26"/>
      <c r="P418" s="26"/>
      <c r="Q418" s="26"/>
      <c r="R418" s="26"/>
      <c r="S418" s="26"/>
    </row>
    <row r="419" spans="12:19" x14ac:dyDescent="0.25">
      <c r="L419" s="26"/>
      <c r="M419" s="26"/>
      <c r="N419" s="26"/>
      <c r="O419" s="26"/>
      <c r="P419" s="26"/>
      <c r="Q419" s="26"/>
      <c r="R419" s="26"/>
      <c r="S419" s="26"/>
    </row>
    <row r="420" spans="12:19" x14ac:dyDescent="0.25">
      <c r="L420" s="26"/>
      <c r="M420" s="26"/>
      <c r="N420" s="26"/>
      <c r="O420" s="26"/>
      <c r="P420" s="26"/>
      <c r="Q420" s="26"/>
      <c r="R420" s="26"/>
      <c r="S420" s="26"/>
    </row>
    <row r="421" spans="12:19" x14ac:dyDescent="0.25">
      <c r="L421" s="26"/>
      <c r="M421" s="26"/>
      <c r="N421" s="26"/>
      <c r="O421" s="26"/>
      <c r="P421" s="26"/>
      <c r="Q421" s="26"/>
      <c r="R421" s="26"/>
      <c r="S421" s="26"/>
    </row>
    <row r="422" spans="12:19" x14ac:dyDescent="0.25">
      <c r="L422" s="26"/>
      <c r="M422" s="26"/>
      <c r="N422" s="26"/>
      <c r="O422" s="26"/>
      <c r="P422" s="26"/>
      <c r="Q422" s="26"/>
      <c r="R422" s="26"/>
      <c r="S422" s="26"/>
    </row>
    <row r="423" spans="12:19" x14ac:dyDescent="0.25">
      <c r="L423" s="26"/>
      <c r="M423" s="26"/>
      <c r="N423" s="26"/>
      <c r="O423" s="26"/>
      <c r="P423" s="26"/>
      <c r="Q423" s="26"/>
      <c r="R423" s="26"/>
      <c r="S423" s="26"/>
    </row>
    <row r="424" spans="12:19" x14ac:dyDescent="0.25">
      <c r="L424" s="26"/>
      <c r="M424" s="26"/>
      <c r="N424" s="26"/>
      <c r="O424" s="26"/>
      <c r="P424" s="26"/>
      <c r="Q424" s="26"/>
      <c r="R424" s="26"/>
      <c r="S424" s="26"/>
    </row>
    <row r="425" spans="12:19" x14ac:dyDescent="0.25">
      <c r="L425" s="26"/>
      <c r="M425" s="26"/>
      <c r="N425" s="26"/>
      <c r="O425" s="26"/>
      <c r="P425" s="26"/>
      <c r="Q425" s="26"/>
      <c r="R425" s="26"/>
      <c r="S425" s="26"/>
    </row>
    <row r="426" spans="12:19" x14ac:dyDescent="0.25">
      <c r="L426" s="26"/>
      <c r="M426" s="26"/>
      <c r="N426" s="26"/>
      <c r="O426" s="26"/>
      <c r="P426" s="26"/>
      <c r="Q426" s="26"/>
      <c r="R426" s="26"/>
      <c r="S426" s="26"/>
    </row>
    <row r="427" spans="12:19" x14ac:dyDescent="0.25">
      <c r="L427" s="26"/>
      <c r="M427" s="26"/>
      <c r="N427" s="26"/>
      <c r="O427" s="26"/>
      <c r="P427" s="26"/>
      <c r="Q427" s="26"/>
      <c r="R427" s="26"/>
      <c r="S427" s="26"/>
    </row>
    <row r="428" spans="12:19" x14ac:dyDescent="0.25">
      <c r="L428" s="26"/>
      <c r="M428" s="26"/>
      <c r="N428" s="26"/>
      <c r="O428" s="26"/>
      <c r="P428" s="26"/>
      <c r="Q428" s="26"/>
      <c r="R428" s="26"/>
      <c r="S428" s="26"/>
    </row>
    <row r="429" spans="12:19" x14ac:dyDescent="0.25">
      <c r="L429" s="26"/>
      <c r="M429" s="26"/>
      <c r="N429" s="26"/>
      <c r="O429" s="26"/>
      <c r="P429" s="26"/>
      <c r="Q429" s="26"/>
      <c r="R429" s="26"/>
      <c r="S429" s="26"/>
    </row>
    <row r="430" spans="12:19" x14ac:dyDescent="0.25">
      <c r="L430" s="26"/>
      <c r="M430" s="26"/>
      <c r="N430" s="26"/>
      <c r="O430" s="26"/>
      <c r="P430" s="26"/>
      <c r="Q430" s="26"/>
      <c r="R430" s="26"/>
      <c r="S430" s="26"/>
    </row>
    <row r="431" spans="12:19" x14ac:dyDescent="0.25">
      <c r="L431" s="26"/>
      <c r="M431" s="26"/>
      <c r="N431" s="26"/>
      <c r="O431" s="26"/>
      <c r="P431" s="26"/>
      <c r="Q431" s="26"/>
      <c r="R431" s="26"/>
      <c r="S431" s="26"/>
    </row>
    <row r="432" spans="12:19" x14ac:dyDescent="0.25">
      <c r="L432" s="26"/>
      <c r="M432" s="26"/>
      <c r="N432" s="26"/>
      <c r="O432" s="26"/>
      <c r="P432" s="26"/>
      <c r="Q432" s="26"/>
      <c r="R432" s="26"/>
      <c r="S432" s="26"/>
    </row>
    <row r="433" spans="12:19" x14ac:dyDescent="0.25">
      <c r="L433" s="26"/>
      <c r="M433" s="26"/>
      <c r="N433" s="26"/>
      <c r="O433" s="26"/>
      <c r="P433" s="26"/>
      <c r="Q433" s="26"/>
      <c r="R433" s="26"/>
      <c r="S433" s="26"/>
    </row>
    <row r="434" spans="12:19" x14ac:dyDescent="0.25">
      <c r="L434" s="26"/>
      <c r="M434" s="26"/>
      <c r="N434" s="26"/>
      <c r="O434" s="26"/>
      <c r="P434" s="26"/>
      <c r="Q434" s="26"/>
      <c r="R434" s="26"/>
      <c r="S434" s="26"/>
    </row>
    <row r="435" spans="12:19" x14ac:dyDescent="0.25">
      <c r="L435" s="26"/>
      <c r="M435" s="26"/>
      <c r="N435" s="26"/>
      <c r="O435" s="26"/>
      <c r="P435" s="26"/>
      <c r="Q435" s="26"/>
      <c r="R435" s="26"/>
      <c r="S435" s="26"/>
    </row>
    <row r="436" spans="12:19" x14ac:dyDescent="0.25">
      <c r="L436" s="26"/>
      <c r="M436" s="26"/>
      <c r="N436" s="26"/>
      <c r="O436" s="26"/>
      <c r="P436" s="26"/>
      <c r="Q436" s="26"/>
      <c r="R436" s="26"/>
      <c r="S436" s="26"/>
    </row>
    <row r="437" spans="12:19" x14ac:dyDescent="0.25">
      <c r="L437" s="26"/>
      <c r="M437" s="26"/>
      <c r="N437" s="26"/>
      <c r="O437" s="26"/>
      <c r="P437" s="26"/>
      <c r="Q437" s="26"/>
      <c r="R437" s="26"/>
      <c r="S437" s="26"/>
    </row>
    <row r="438" spans="12:19" x14ac:dyDescent="0.25">
      <c r="L438" s="26"/>
      <c r="M438" s="26"/>
      <c r="N438" s="26"/>
      <c r="O438" s="26"/>
      <c r="P438" s="26"/>
      <c r="Q438" s="26"/>
      <c r="R438" s="26"/>
      <c r="S438" s="26"/>
    </row>
    <row r="439" spans="12:19" x14ac:dyDescent="0.25">
      <c r="L439" s="26"/>
      <c r="M439" s="26"/>
      <c r="N439" s="26"/>
      <c r="O439" s="26"/>
      <c r="P439" s="26"/>
      <c r="Q439" s="26"/>
      <c r="R439" s="26"/>
      <c r="S439" s="26"/>
    </row>
    <row r="440" spans="12:19" x14ac:dyDescent="0.25">
      <c r="L440" s="26"/>
      <c r="M440" s="26"/>
      <c r="N440" s="26"/>
      <c r="O440" s="26"/>
      <c r="P440" s="26"/>
      <c r="Q440" s="26"/>
      <c r="R440" s="26"/>
      <c r="S440" s="26"/>
    </row>
    <row r="441" spans="12:19" x14ac:dyDescent="0.25">
      <c r="L441" s="26"/>
      <c r="M441" s="26"/>
      <c r="N441" s="26"/>
      <c r="O441" s="26"/>
      <c r="P441" s="26"/>
      <c r="Q441" s="26"/>
      <c r="R441" s="26"/>
      <c r="S441" s="26"/>
    </row>
    <row r="442" spans="12:19" x14ac:dyDescent="0.25">
      <c r="L442" s="26"/>
      <c r="M442" s="26"/>
      <c r="N442" s="26"/>
      <c r="O442" s="26"/>
      <c r="P442" s="26"/>
      <c r="Q442" s="26"/>
      <c r="R442" s="26"/>
      <c r="S442" s="26"/>
    </row>
    <row r="443" spans="12:19" x14ac:dyDescent="0.25">
      <c r="L443" s="26"/>
      <c r="M443" s="26"/>
      <c r="N443" s="26"/>
      <c r="O443" s="26"/>
      <c r="P443" s="26"/>
      <c r="Q443" s="26"/>
      <c r="R443" s="26"/>
      <c r="S443" s="26"/>
    </row>
    <row r="444" spans="12:19" x14ac:dyDescent="0.25">
      <c r="L444" s="26"/>
      <c r="M444" s="26"/>
      <c r="N444" s="26"/>
      <c r="O444" s="26"/>
      <c r="P444" s="26"/>
      <c r="Q444" s="26"/>
      <c r="R444" s="26"/>
      <c r="S444" s="26"/>
    </row>
    <row r="445" spans="12:19" x14ac:dyDescent="0.25">
      <c r="L445" s="26"/>
      <c r="M445" s="26"/>
      <c r="N445" s="26"/>
      <c r="O445" s="26"/>
      <c r="P445" s="26"/>
      <c r="Q445" s="26"/>
      <c r="R445" s="26"/>
      <c r="S445" s="26"/>
    </row>
    <row r="446" spans="12:19" x14ac:dyDescent="0.25">
      <c r="L446" s="26"/>
      <c r="M446" s="26"/>
      <c r="N446" s="26"/>
      <c r="O446" s="26"/>
      <c r="P446" s="26"/>
      <c r="Q446" s="26"/>
      <c r="R446" s="26"/>
      <c r="S446" s="26"/>
    </row>
    <row r="447" spans="12:19" x14ac:dyDescent="0.25">
      <c r="L447" s="26"/>
      <c r="M447" s="26"/>
      <c r="N447" s="26"/>
      <c r="O447" s="26"/>
      <c r="P447" s="26"/>
      <c r="Q447" s="26"/>
      <c r="R447" s="26"/>
      <c r="S447" s="26"/>
    </row>
    <row r="448" spans="12:19" x14ac:dyDescent="0.25">
      <c r="L448" s="26"/>
      <c r="M448" s="26"/>
      <c r="N448" s="26"/>
      <c r="O448" s="26"/>
      <c r="P448" s="26"/>
      <c r="Q448" s="26"/>
      <c r="R448" s="26"/>
      <c r="S448" s="26"/>
    </row>
    <row r="449" spans="12:19" x14ac:dyDescent="0.25">
      <c r="L449" s="26"/>
      <c r="M449" s="26"/>
      <c r="N449" s="26"/>
      <c r="O449" s="26"/>
      <c r="P449" s="26"/>
      <c r="Q449" s="26"/>
      <c r="R449" s="26"/>
      <c r="S449" s="26"/>
    </row>
    <row r="450" spans="12:19" x14ac:dyDescent="0.25">
      <c r="L450" s="26"/>
      <c r="M450" s="26"/>
      <c r="N450" s="26"/>
      <c r="O450" s="26"/>
      <c r="P450" s="26"/>
      <c r="Q450" s="26"/>
      <c r="R450" s="26"/>
      <c r="S450" s="26"/>
    </row>
    <row r="451" spans="12:19" x14ac:dyDescent="0.25">
      <c r="L451" s="26"/>
      <c r="M451" s="26"/>
      <c r="N451" s="26"/>
      <c r="O451" s="26"/>
      <c r="P451" s="26"/>
      <c r="Q451" s="26"/>
      <c r="R451" s="26"/>
      <c r="S451" s="26"/>
    </row>
    <row r="452" spans="12:19" x14ac:dyDescent="0.25">
      <c r="L452" s="26"/>
      <c r="M452" s="26"/>
      <c r="N452" s="26"/>
      <c r="O452" s="26"/>
      <c r="P452" s="26"/>
      <c r="Q452" s="26"/>
      <c r="R452" s="26"/>
      <c r="S452" s="26"/>
    </row>
    <row r="453" spans="12:19" x14ac:dyDescent="0.25">
      <c r="L453" s="26"/>
      <c r="M453" s="26"/>
      <c r="N453" s="26"/>
      <c r="O453" s="26"/>
      <c r="P453" s="26"/>
      <c r="Q453" s="26"/>
      <c r="R453" s="26"/>
      <c r="S453" s="26"/>
    </row>
    <row r="454" spans="12:19" x14ac:dyDescent="0.25">
      <c r="L454" s="26"/>
      <c r="M454" s="26"/>
      <c r="N454" s="26"/>
      <c r="O454" s="26"/>
      <c r="P454" s="26"/>
      <c r="Q454" s="26"/>
      <c r="R454" s="26"/>
      <c r="S454" s="26"/>
    </row>
    <row r="455" spans="12:19" x14ac:dyDescent="0.25">
      <c r="L455" s="26"/>
      <c r="M455" s="26"/>
      <c r="N455" s="26"/>
      <c r="O455" s="26"/>
      <c r="P455" s="26"/>
      <c r="Q455" s="26"/>
      <c r="R455" s="26"/>
      <c r="S455" s="26"/>
    </row>
    <row r="456" spans="12:19" x14ac:dyDescent="0.25">
      <c r="L456" s="26"/>
      <c r="M456" s="26"/>
      <c r="N456" s="26"/>
      <c r="O456" s="26"/>
      <c r="P456" s="26"/>
      <c r="Q456" s="26"/>
      <c r="R456" s="26"/>
      <c r="S456" s="26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28:I28"/>
    <mergeCell ref="H33:I33"/>
    <mergeCell ref="D4:J4"/>
    <mergeCell ref="L4:N4"/>
  </mergeCells>
  <pageMargins left="0.7" right="0.7" top="0.75" bottom="0.75" header="0.511811023622047" footer="0.511811023622047"/>
  <pageSetup paperSize="9" scale="1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2"/>
  <sheetViews>
    <sheetView topLeftCell="A7" zoomScaleNormal="100" workbookViewId="0">
      <selection activeCell="F23" sqref="F23"/>
    </sheetView>
  </sheetViews>
  <sheetFormatPr defaultColWidth="8.7109375" defaultRowHeight="15" x14ac:dyDescent="0.25"/>
  <cols>
    <col min="4" max="4" width="6" style="1" customWidth="1"/>
    <col min="5" max="5" width="29" customWidth="1"/>
    <col min="6" max="6" width="13.7109375" customWidth="1"/>
    <col min="9" max="9" width="9.5703125" customWidth="1"/>
    <col min="10" max="10" width="11.42578125" customWidth="1"/>
    <col min="12" max="12" width="14.140625" customWidth="1"/>
    <col min="13" max="13" width="15.85546875" customWidth="1"/>
    <col min="14" max="14" width="17.5703125" customWidth="1"/>
    <col min="16" max="16" width="14.140625" customWidth="1"/>
    <col min="17" max="17" width="15.42578125" customWidth="1"/>
    <col min="18" max="18" width="16.28515625" customWidth="1"/>
  </cols>
  <sheetData>
    <row r="1" spans="1:20" ht="15.75" thickBot="1" x14ac:dyDescent="0.3"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D2" s="81" t="s">
        <v>188</v>
      </c>
      <c r="E2" s="82"/>
      <c r="F2" s="82"/>
      <c r="G2" s="82"/>
      <c r="H2" s="82"/>
      <c r="I2" s="82"/>
      <c r="J2" s="83"/>
      <c r="L2" s="26"/>
      <c r="M2" s="26"/>
      <c r="N2" s="26"/>
      <c r="O2" s="26"/>
      <c r="P2" s="26"/>
      <c r="Q2" s="26"/>
      <c r="R2" s="26"/>
      <c r="S2" s="26"/>
      <c r="T2" s="26"/>
    </row>
    <row r="3" spans="1:20" ht="24" customHeight="1" thickBot="1" x14ac:dyDescent="0.3">
      <c r="A3" s="46" t="s">
        <v>167</v>
      </c>
      <c r="B3" s="2"/>
      <c r="C3" s="2"/>
      <c r="D3" s="84"/>
      <c r="E3" s="85"/>
      <c r="F3" s="85"/>
      <c r="G3" s="85"/>
      <c r="H3" s="85"/>
      <c r="I3" s="85"/>
      <c r="J3" s="86"/>
      <c r="L3" s="26"/>
      <c r="M3" s="26"/>
      <c r="N3" s="26"/>
      <c r="O3" s="26"/>
      <c r="P3" s="26"/>
      <c r="Q3" s="26"/>
      <c r="R3" s="26"/>
      <c r="S3" s="26"/>
      <c r="T3" s="26"/>
    </row>
    <row r="4" spans="1:20" ht="29.25" customHeight="1" x14ac:dyDescent="0.25">
      <c r="D4" s="91" t="s">
        <v>193</v>
      </c>
      <c r="E4" s="91"/>
      <c r="F4" s="91"/>
      <c r="G4" s="91"/>
      <c r="H4" s="91"/>
      <c r="I4" s="91"/>
      <c r="J4" s="91"/>
      <c r="L4" s="92"/>
      <c r="M4" s="92"/>
      <c r="N4" s="92"/>
      <c r="O4" s="26"/>
      <c r="P4" s="92"/>
      <c r="Q4" s="92"/>
      <c r="R4" s="92"/>
      <c r="S4" s="26"/>
      <c r="T4" s="26"/>
    </row>
    <row r="5" spans="1:20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L5" s="27"/>
      <c r="M5" s="27"/>
      <c r="N5" s="27"/>
      <c r="O5" s="26"/>
      <c r="P5" s="27"/>
      <c r="Q5" s="27"/>
      <c r="R5" s="27"/>
      <c r="S5" s="26"/>
      <c r="T5" s="26"/>
    </row>
    <row r="6" spans="1:20" ht="60" customHeight="1" x14ac:dyDescent="0.25">
      <c r="D6" s="93"/>
      <c r="E6" s="94"/>
      <c r="F6" s="94"/>
      <c r="G6" s="94"/>
      <c r="H6" s="95"/>
      <c r="I6" s="95"/>
      <c r="J6" s="96" t="s">
        <v>3</v>
      </c>
      <c r="L6" s="28"/>
      <c r="M6" s="29"/>
      <c r="N6" s="29"/>
      <c r="O6" s="26"/>
      <c r="P6" s="28"/>
      <c r="Q6" s="29"/>
      <c r="R6" s="29"/>
      <c r="S6" s="26"/>
      <c r="T6" s="26"/>
    </row>
    <row r="7" spans="1:20" x14ac:dyDescent="0.25">
      <c r="D7" s="15">
        <v>1</v>
      </c>
      <c r="E7" s="9" t="s">
        <v>135</v>
      </c>
      <c r="F7" s="8" t="s">
        <v>5</v>
      </c>
      <c r="G7" s="62">
        <v>50</v>
      </c>
      <c r="H7" s="16"/>
      <c r="I7" s="16">
        <v>0</v>
      </c>
      <c r="J7" s="17">
        <f>(G7*H7)</f>
        <v>0</v>
      </c>
      <c r="L7" s="28"/>
      <c r="M7" s="29"/>
      <c r="N7" s="29"/>
      <c r="O7" s="26"/>
      <c r="P7" s="28"/>
      <c r="Q7" s="29"/>
      <c r="R7" s="29"/>
      <c r="S7" s="26"/>
      <c r="T7" s="26"/>
    </row>
    <row r="8" spans="1:20" x14ac:dyDescent="0.25">
      <c r="D8" s="15">
        <v>2</v>
      </c>
      <c r="E8" s="7" t="s">
        <v>136</v>
      </c>
      <c r="F8" s="8" t="s">
        <v>10</v>
      </c>
      <c r="G8" s="62">
        <v>8</v>
      </c>
      <c r="H8" s="16"/>
      <c r="I8" s="16">
        <v>0</v>
      </c>
      <c r="J8" s="17">
        <f t="shared" ref="J8:J18" si="0">(G8*H8)</f>
        <v>0</v>
      </c>
      <c r="L8" s="28"/>
      <c r="M8" s="29"/>
      <c r="N8" s="29"/>
      <c r="O8" s="26"/>
      <c r="P8" s="28"/>
      <c r="Q8" s="29"/>
      <c r="R8" s="29"/>
      <c r="S8" s="26"/>
      <c r="T8" s="26"/>
    </row>
    <row r="9" spans="1:20" x14ac:dyDescent="0.25">
      <c r="D9" s="15">
        <v>3</v>
      </c>
      <c r="E9" s="9" t="s">
        <v>158</v>
      </c>
      <c r="F9" s="8" t="s">
        <v>5</v>
      </c>
      <c r="G9" s="62">
        <v>340</v>
      </c>
      <c r="H9" s="16"/>
      <c r="I9" s="16">
        <v>0</v>
      </c>
      <c r="J9" s="17">
        <f t="shared" si="0"/>
        <v>0</v>
      </c>
      <c r="L9" s="28"/>
      <c r="M9" s="29"/>
      <c r="N9" s="29"/>
      <c r="O9" s="26"/>
      <c r="P9" s="28"/>
      <c r="Q9" s="29"/>
      <c r="R9" s="29"/>
      <c r="S9" s="26"/>
      <c r="T9" s="26"/>
    </row>
    <row r="10" spans="1:20" x14ac:dyDescent="0.25">
      <c r="D10" s="15">
        <v>4</v>
      </c>
      <c r="E10" s="9" t="s">
        <v>137</v>
      </c>
      <c r="F10" s="8" t="s">
        <v>5</v>
      </c>
      <c r="G10" s="62">
        <v>115</v>
      </c>
      <c r="H10" s="16"/>
      <c r="I10" s="16">
        <v>0</v>
      </c>
      <c r="J10" s="17">
        <f t="shared" si="0"/>
        <v>0</v>
      </c>
      <c r="L10" s="30"/>
      <c r="M10" s="29"/>
      <c r="N10" s="29"/>
      <c r="O10" s="26"/>
      <c r="P10" s="30"/>
      <c r="Q10" s="29"/>
      <c r="R10" s="29"/>
      <c r="S10" s="26"/>
      <c r="T10" s="26"/>
    </row>
    <row r="11" spans="1:20" x14ac:dyDescent="0.25">
      <c r="D11" s="15">
        <v>5</v>
      </c>
      <c r="E11" s="9" t="s">
        <v>138</v>
      </c>
      <c r="F11" s="8" t="s">
        <v>5</v>
      </c>
      <c r="G11" s="62">
        <v>148</v>
      </c>
      <c r="H11" s="16"/>
      <c r="I11" s="16">
        <v>0</v>
      </c>
      <c r="J11" s="17">
        <f t="shared" si="0"/>
        <v>0</v>
      </c>
      <c r="L11" s="26"/>
      <c r="M11" s="26"/>
      <c r="N11" s="26"/>
      <c r="O11" s="26"/>
      <c r="P11" s="26"/>
      <c r="Q11" s="26"/>
      <c r="R11" s="26"/>
      <c r="S11" s="26"/>
      <c r="T11" s="26"/>
    </row>
    <row r="12" spans="1:20" x14ac:dyDescent="0.25">
      <c r="D12" s="15">
        <v>6</v>
      </c>
      <c r="E12" s="9" t="s">
        <v>139</v>
      </c>
      <c r="F12" s="8" t="s">
        <v>5</v>
      </c>
      <c r="G12" s="62">
        <v>110</v>
      </c>
      <c r="H12" s="16"/>
      <c r="I12" s="16">
        <v>0</v>
      </c>
      <c r="J12" s="17">
        <f t="shared" si="0"/>
        <v>0</v>
      </c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26.25" x14ac:dyDescent="0.25">
      <c r="D13" s="15">
        <v>7</v>
      </c>
      <c r="E13" s="9" t="s">
        <v>140</v>
      </c>
      <c r="F13" s="8" t="s">
        <v>5</v>
      </c>
      <c r="G13" s="62">
        <v>120</v>
      </c>
      <c r="H13" s="16"/>
      <c r="I13" s="16">
        <v>0</v>
      </c>
      <c r="J13" s="17">
        <f t="shared" si="0"/>
        <v>0</v>
      </c>
      <c r="L13" s="26"/>
      <c r="M13" s="26"/>
      <c r="N13" s="26"/>
      <c r="O13" s="26"/>
      <c r="P13" s="26"/>
      <c r="Q13" s="26"/>
      <c r="R13" s="26"/>
      <c r="S13" s="26"/>
      <c r="T13" s="26"/>
    </row>
    <row r="14" spans="1:20" x14ac:dyDescent="0.25">
      <c r="D14" s="15">
        <v>8</v>
      </c>
      <c r="E14" s="7" t="s">
        <v>159</v>
      </c>
      <c r="F14" s="8" t="s">
        <v>5</v>
      </c>
      <c r="G14" s="62">
        <v>350</v>
      </c>
      <c r="H14" s="16"/>
      <c r="I14" s="16">
        <v>0</v>
      </c>
      <c r="J14" s="17">
        <f t="shared" si="0"/>
        <v>0</v>
      </c>
      <c r="L14" s="26"/>
      <c r="M14" s="26"/>
      <c r="N14" s="26"/>
      <c r="O14" s="26"/>
      <c r="P14" s="26"/>
      <c r="Q14" s="26"/>
      <c r="R14" s="26"/>
      <c r="S14" s="26"/>
      <c r="T14" s="26"/>
    </row>
    <row r="15" spans="1:20" x14ac:dyDescent="0.25">
      <c r="D15" s="15">
        <v>9</v>
      </c>
      <c r="E15" s="7" t="s">
        <v>160</v>
      </c>
      <c r="F15" s="8" t="s">
        <v>5</v>
      </c>
      <c r="G15" s="62">
        <v>90</v>
      </c>
      <c r="H15" s="16"/>
      <c r="I15" s="16">
        <v>0</v>
      </c>
      <c r="J15" s="17">
        <f t="shared" si="0"/>
        <v>0</v>
      </c>
      <c r="L15" s="26"/>
      <c r="M15" s="26"/>
      <c r="N15" s="26"/>
      <c r="O15" s="26"/>
      <c r="P15" s="26"/>
      <c r="Q15" s="26"/>
      <c r="R15" s="26"/>
      <c r="S15" s="26"/>
      <c r="T15" s="26"/>
    </row>
    <row r="16" spans="1:20" x14ac:dyDescent="0.25">
      <c r="D16" s="15">
        <v>10</v>
      </c>
      <c r="E16" s="7" t="s">
        <v>161</v>
      </c>
      <c r="F16" s="8" t="s">
        <v>5</v>
      </c>
      <c r="G16" s="62">
        <v>50</v>
      </c>
      <c r="H16" s="16"/>
      <c r="I16" s="16">
        <v>0</v>
      </c>
      <c r="J16" s="17">
        <f t="shared" si="0"/>
        <v>0</v>
      </c>
      <c r="L16" s="26"/>
      <c r="M16" s="26"/>
      <c r="N16" s="26"/>
      <c r="O16" s="26"/>
      <c r="P16" s="26"/>
      <c r="Q16" s="26"/>
      <c r="R16" s="26"/>
      <c r="S16" s="26"/>
      <c r="T16" s="26"/>
    </row>
    <row r="17" spans="4:20" x14ac:dyDescent="0.25">
      <c r="D17" s="52">
        <v>11</v>
      </c>
      <c r="E17" s="48" t="s">
        <v>141</v>
      </c>
      <c r="F17" s="49" t="s">
        <v>5</v>
      </c>
      <c r="G17" s="63">
        <v>50</v>
      </c>
      <c r="H17" s="53"/>
      <c r="I17" s="16">
        <v>0</v>
      </c>
      <c r="J17" s="17">
        <f t="shared" si="0"/>
        <v>0</v>
      </c>
      <c r="L17" s="26"/>
      <c r="M17" s="26"/>
      <c r="N17" s="26"/>
      <c r="O17" s="26"/>
      <c r="P17" s="26"/>
      <c r="Q17" s="26"/>
      <c r="R17" s="26"/>
      <c r="S17" s="26"/>
      <c r="T17" s="26"/>
    </row>
    <row r="18" spans="4:20" ht="15.75" thickBot="1" x14ac:dyDescent="0.3">
      <c r="D18" s="20">
        <v>12</v>
      </c>
      <c r="E18" s="12" t="s">
        <v>180</v>
      </c>
      <c r="F18" s="13" t="s">
        <v>5</v>
      </c>
      <c r="G18" s="64">
        <v>63</v>
      </c>
      <c r="H18" s="53"/>
      <c r="I18" s="53">
        <v>0</v>
      </c>
      <c r="J18" s="54">
        <f t="shared" si="0"/>
        <v>0</v>
      </c>
      <c r="L18" s="26"/>
      <c r="M18" s="26"/>
      <c r="N18" s="26"/>
      <c r="O18" s="26"/>
      <c r="P18" s="26"/>
      <c r="Q18" s="26"/>
      <c r="R18" s="26"/>
      <c r="S18" s="26"/>
      <c r="T18" s="26"/>
    </row>
    <row r="19" spans="4:20" ht="15.75" thickBot="1" x14ac:dyDescent="0.3">
      <c r="H19" s="89" t="s">
        <v>152</v>
      </c>
      <c r="I19" s="90"/>
      <c r="J19" s="35">
        <f>SUM(J7:J18)</f>
        <v>0</v>
      </c>
      <c r="L19" s="26"/>
      <c r="M19" s="26"/>
      <c r="N19" s="26"/>
      <c r="O19" s="26"/>
      <c r="P19" s="26"/>
      <c r="Q19" s="26"/>
      <c r="R19" s="26"/>
      <c r="S19" s="26"/>
      <c r="T19" s="26"/>
    </row>
    <row r="20" spans="4:20" x14ac:dyDescent="0.25">
      <c r="E20" s="45" t="s">
        <v>162</v>
      </c>
      <c r="H20" s="36" t="s">
        <v>157</v>
      </c>
      <c r="I20" s="39">
        <v>0</v>
      </c>
      <c r="J20" s="36">
        <f>(J18+J17+J16+J15+J14+J13+J12+J11+J10+J9+J8+J7)</f>
        <v>0</v>
      </c>
      <c r="L20" s="26"/>
      <c r="M20" s="26"/>
      <c r="N20" s="26"/>
      <c r="O20" s="26"/>
      <c r="P20" s="26"/>
      <c r="Q20" s="26"/>
      <c r="R20" s="26"/>
      <c r="S20" s="26"/>
      <c r="T20" s="26"/>
    </row>
    <row r="21" spans="4:20" x14ac:dyDescent="0.25">
      <c r="H21" s="37"/>
      <c r="I21" s="40">
        <v>0.05</v>
      </c>
      <c r="J21" s="37"/>
      <c r="L21" s="26"/>
      <c r="M21" s="26"/>
      <c r="N21" s="26"/>
      <c r="O21" s="26"/>
      <c r="P21" s="26"/>
      <c r="Q21" s="26"/>
      <c r="R21" s="26"/>
      <c r="S21" s="26"/>
      <c r="T21" s="26"/>
    </row>
    <row r="22" spans="4:20" x14ac:dyDescent="0.25">
      <c r="H22" s="37"/>
      <c r="I22" s="40">
        <v>0.08</v>
      </c>
      <c r="J22" s="37"/>
      <c r="L22" s="26"/>
      <c r="M22" s="26"/>
      <c r="N22" s="26"/>
      <c r="O22" s="26"/>
      <c r="P22" s="26"/>
      <c r="Q22" s="26"/>
      <c r="R22" s="26"/>
      <c r="S22" s="26"/>
      <c r="T22" s="26"/>
    </row>
    <row r="23" spans="4:20" ht="15.75" thickBot="1" x14ac:dyDescent="0.3">
      <c r="H23" s="38"/>
      <c r="I23" s="41">
        <v>0.23</v>
      </c>
      <c r="J23" s="38"/>
      <c r="L23" s="26"/>
      <c r="M23" s="26"/>
      <c r="N23" s="26"/>
      <c r="O23" s="26"/>
      <c r="P23" s="26"/>
      <c r="Q23" s="26"/>
      <c r="R23" s="26"/>
      <c r="S23" s="26"/>
      <c r="T23" s="26"/>
    </row>
    <row r="24" spans="4:20" ht="15.75" thickBot="1" x14ac:dyDescent="0.3">
      <c r="H24" s="89" t="s">
        <v>153</v>
      </c>
      <c r="I24" s="90"/>
      <c r="J24" s="42">
        <f>SUM(J20:J23)</f>
        <v>0</v>
      </c>
      <c r="L24" s="26"/>
      <c r="M24" s="26"/>
      <c r="N24" s="26"/>
      <c r="O24" s="26"/>
      <c r="P24" s="26"/>
      <c r="Q24" s="26"/>
      <c r="R24" s="26"/>
      <c r="S24" s="26"/>
      <c r="T24" s="26"/>
    </row>
    <row r="25" spans="4:20" x14ac:dyDescent="0.25">
      <c r="L25" s="26"/>
      <c r="M25" s="26"/>
      <c r="N25" s="26"/>
      <c r="O25" s="26"/>
      <c r="P25" s="26"/>
      <c r="Q25" s="26"/>
      <c r="R25" s="26"/>
      <c r="S25" s="26"/>
      <c r="T25" s="26"/>
    </row>
    <row r="26" spans="4:20" x14ac:dyDescent="0.25">
      <c r="L26" s="26"/>
      <c r="M26" s="26"/>
      <c r="N26" s="26"/>
      <c r="O26" s="26"/>
      <c r="P26" s="26"/>
      <c r="Q26" s="26"/>
      <c r="R26" s="26"/>
      <c r="S26" s="26"/>
      <c r="T26" s="26"/>
    </row>
    <row r="27" spans="4:20" x14ac:dyDescent="0.25">
      <c r="L27" s="26"/>
      <c r="M27" s="26"/>
      <c r="N27" s="26"/>
      <c r="O27" s="26"/>
      <c r="P27" s="26"/>
      <c r="Q27" s="26"/>
      <c r="R27" s="26"/>
      <c r="S27" s="26"/>
      <c r="T27" s="26"/>
    </row>
    <row r="28" spans="4:20" x14ac:dyDescent="0.25">
      <c r="L28" s="26"/>
      <c r="M28" s="26"/>
      <c r="N28" s="26"/>
      <c r="O28" s="26"/>
      <c r="P28" s="26"/>
      <c r="Q28" s="26"/>
      <c r="R28" s="26"/>
      <c r="S28" s="26"/>
      <c r="T28" s="26"/>
    </row>
    <row r="29" spans="4:20" x14ac:dyDescent="0.25">
      <c r="L29" s="26"/>
      <c r="M29" s="26"/>
      <c r="N29" s="26"/>
      <c r="O29" s="26"/>
      <c r="P29" s="26"/>
      <c r="Q29" s="26"/>
      <c r="R29" s="26"/>
      <c r="S29" s="26"/>
      <c r="T29" s="26"/>
    </row>
    <row r="30" spans="4:20" x14ac:dyDescent="0.25">
      <c r="L30" s="26"/>
      <c r="M30" s="26"/>
      <c r="N30" s="26"/>
      <c r="O30" s="26"/>
      <c r="P30" s="26"/>
      <c r="Q30" s="26"/>
      <c r="R30" s="26"/>
      <c r="S30" s="26"/>
      <c r="T30" s="26"/>
    </row>
    <row r="31" spans="4:20" x14ac:dyDescent="0.25">
      <c r="L31" s="26"/>
      <c r="M31" s="26"/>
      <c r="N31" s="26"/>
      <c r="O31" s="26"/>
      <c r="P31" s="26"/>
      <c r="Q31" s="26"/>
      <c r="R31" s="26"/>
      <c r="S31" s="26"/>
      <c r="T31" s="26"/>
    </row>
    <row r="32" spans="4:20" x14ac:dyDescent="0.25">
      <c r="L32" s="26"/>
      <c r="M32" s="26"/>
      <c r="N32" s="26"/>
      <c r="O32" s="26"/>
      <c r="P32" s="26"/>
      <c r="Q32" s="26"/>
      <c r="R32" s="26"/>
      <c r="S32" s="26"/>
      <c r="T32" s="26"/>
    </row>
    <row r="33" spans="12:20" x14ac:dyDescent="0.25">
      <c r="L33" s="26"/>
      <c r="M33" s="26"/>
      <c r="N33" s="26"/>
      <c r="O33" s="26"/>
      <c r="P33" s="26"/>
      <c r="Q33" s="26"/>
      <c r="R33" s="26"/>
      <c r="S33" s="26"/>
      <c r="T33" s="26"/>
    </row>
    <row r="34" spans="12:20" x14ac:dyDescent="0.25">
      <c r="L34" s="26"/>
      <c r="M34" s="26"/>
      <c r="N34" s="26"/>
      <c r="O34" s="26"/>
      <c r="P34" s="26"/>
      <c r="Q34" s="26"/>
      <c r="R34" s="26"/>
      <c r="S34" s="26"/>
      <c r="T34" s="26"/>
    </row>
    <row r="35" spans="12:20" x14ac:dyDescent="0.25">
      <c r="L35" s="26"/>
      <c r="M35" s="26"/>
      <c r="N35" s="26"/>
      <c r="O35" s="26"/>
      <c r="P35" s="26"/>
      <c r="Q35" s="26"/>
      <c r="R35" s="26"/>
      <c r="S35" s="26"/>
      <c r="T35" s="26"/>
    </row>
    <row r="36" spans="12:20" x14ac:dyDescent="0.25">
      <c r="L36" s="26"/>
      <c r="M36" s="26"/>
      <c r="N36" s="26"/>
      <c r="O36" s="26"/>
      <c r="P36" s="26"/>
      <c r="Q36" s="26"/>
      <c r="R36" s="26"/>
      <c r="S36" s="26"/>
      <c r="T36" s="26"/>
    </row>
    <row r="37" spans="12:20" x14ac:dyDescent="0.25">
      <c r="L37" s="26"/>
      <c r="M37" s="26"/>
      <c r="N37" s="26"/>
      <c r="O37" s="26"/>
      <c r="P37" s="26"/>
      <c r="Q37" s="26"/>
      <c r="R37" s="26"/>
      <c r="S37" s="26"/>
      <c r="T37" s="26"/>
    </row>
    <row r="38" spans="12:20" x14ac:dyDescent="0.25">
      <c r="L38" s="26"/>
      <c r="M38" s="26"/>
      <c r="N38" s="26"/>
      <c r="O38" s="26"/>
      <c r="P38" s="26"/>
      <c r="Q38" s="26"/>
      <c r="R38" s="26"/>
      <c r="S38" s="26"/>
      <c r="T38" s="26"/>
    </row>
    <row r="39" spans="12:20" x14ac:dyDescent="0.25">
      <c r="L39" s="26"/>
      <c r="M39" s="26"/>
      <c r="N39" s="26"/>
      <c r="O39" s="26"/>
      <c r="P39" s="26"/>
      <c r="Q39" s="26"/>
      <c r="R39" s="26"/>
      <c r="S39" s="26"/>
      <c r="T39" s="26"/>
    </row>
    <row r="40" spans="12:20" x14ac:dyDescent="0.25">
      <c r="L40" s="26"/>
      <c r="M40" s="26"/>
      <c r="N40" s="26"/>
      <c r="O40" s="26"/>
      <c r="P40" s="26"/>
      <c r="Q40" s="26"/>
      <c r="R40" s="26"/>
      <c r="S40" s="26"/>
      <c r="T40" s="26"/>
    </row>
    <row r="41" spans="12:20" x14ac:dyDescent="0.25">
      <c r="L41" s="26"/>
      <c r="M41" s="26"/>
      <c r="N41" s="26"/>
      <c r="O41" s="26"/>
      <c r="P41" s="26"/>
      <c r="Q41" s="26"/>
      <c r="R41" s="26"/>
      <c r="S41" s="26"/>
      <c r="T41" s="26"/>
    </row>
    <row r="42" spans="12:20" x14ac:dyDescent="0.25">
      <c r="L42" s="26"/>
      <c r="M42" s="26"/>
      <c r="N42" s="26"/>
      <c r="O42" s="26"/>
      <c r="P42" s="26"/>
      <c r="Q42" s="26"/>
      <c r="R42" s="26"/>
      <c r="S42" s="26"/>
      <c r="T42" s="26"/>
    </row>
    <row r="43" spans="12:20" x14ac:dyDescent="0.25">
      <c r="L43" s="26"/>
      <c r="M43" s="26"/>
      <c r="N43" s="26"/>
      <c r="O43" s="26"/>
      <c r="P43" s="26"/>
      <c r="Q43" s="26"/>
      <c r="R43" s="26"/>
      <c r="S43" s="26"/>
      <c r="T43" s="26"/>
    </row>
    <row r="44" spans="12:20" x14ac:dyDescent="0.25">
      <c r="L44" s="26"/>
      <c r="M44" s="26"/>
      <c r="N44" s="26"/>
      <c r="O44" s="26"/>
      <c r="P44" s="26"/>
      <c r="Q44" s="26"/>
      <c r="R44" s="26"/>
      <c r="S44" s="26"/>
      <c r="T44" s="26"/>
    </row>
    <row r="45" spans="12:20" x14ac:dyDescent="0.25">
      <c r="L45" s="26"/>
      <c r="M45" s="26"/>
      <c r="N45" s="26"/>
      <c r="O45" s="26"/>
      <c r="P45" s="26"/>
      <c r="Q45" s="26"/>
      <c r="R45" s="26"/>
      <c r="S45" s="26"/>
      <c r="T45" s="26"/>
    </row>
    <row r="46" spans="12:20" x14ac:dyDescent="0.25">
      <c r="L46" s="26"/>
      <c r="M46" s="26"/>
      <c r="N46" s="26"/>
      <c r="O46" s="26"/>
      <c r="P46" s="26"/>
      <c r="Q46" s="26"/>
      <c r="R46" s="26"/>
      <c r="S46" s="26"/>
      <c r="T46" s="26"/>
    </row>
    <row r="47" spans="12:20" x14ac:dyDescent="0.25">
      <c r="L47" s="26"/>
      <c r="M47" s="26"/>
      <c r="N47" s="26"/>
      <c r="O47" s="26"/>
      <c r="P47" s="26"/>
      <c r="Q47" s="26"/>
      <c r="R47" s="26"/>
      <c r="S47" s="26"/>
      <c r="T47" s="26"/>
    </row>
    <row r="48" spans="12:20" x14ac:dyDescent="0.25">
      <c r="L48" s="26"/>
      <c r="M48" s="26"/>
      <c r="N48" s="26"/>
      <c r="O48" s="26"/>
      <c r="P48" s="26"/>
      <c r="Q48" s="26"/>
      <c r="R48" s="26"/>
      <c r="S48" s="26"/>
      <c r="T48" s="26"/>
    </row>
    <row r="49" spans="12:20" x14ac:dyDescent="0.25">
      <c r="L49" s="26"/>
      <c r="M49" s="26"/>
      <c r="N49" s="26"/>
      <c r="O49" s="26"/>
      <c r="P49" s="26"/>
      <c r="Q49" s="26"/>
      <c r="R49" s="26"/>
      <c r="S49" s="26"/>
      <c r="T49" s="26"/>
    </row>
    <row r="50" spans="12:20" x14ac:dyDescent="0.25">
      <c r="L50" s="26"/>
      <c r="M50" s="26"/>
      <c r="N50" s="26"/>
      <c r="O50" s="26"/>
      <c r="P50" s="26"/>
      <c r="Q50" s="26"/>
      <c r="R50" s="26"/>
      <c r="S50" s="26"/>
      <c r="T50" s="26"/>
    </row>
    <row r="51" spans="12:20" x14ac:dyDescent="0.25">
      <c r="L51" s="26"/>
      <c r="M51" s="26"/>
      <c r="N51" s="26"/>
      <c r="O51" s="26"/>
      <c r="P51" s="26"/>
      <c r="Q51" s="26"/>
      <c r="R51" s="26"/>
      <c r="S51" s="26"/>
      <c r="T51" s="26"/>
    </row>
    <row r="52" spans="12:20" x14ac:dyDescent="0.25">
      <c r="L52" s="26"/>
      <c r="M52" s="26"/>
      <c r="N52" s="26"/>
      <c r="O52" s="26"/>
      <c r="P52" s="26"/>
      <c r="Q52" s="26"/>
      <c r="R52" s="26"/>
      <c r="S52" s="26"/>
      <c r="T52" s="26"/>
    </row>
    <row r="53" spans="12:20" x14ac:dyDescent="0.25">
      <c r="L53" s="26"/>
      <c r="M53" s="26"/>
      <c r="N53" s="26"/>
      <c r="O53" s="26"/>
      <c r="P53" s="26"/>
      <c r="Q53" s="26"/>
      <c r="R53" s="26"/>
      <c r="S53" s="26"/>
      <c r="T53" s="26"/>
    </row>
    <row r="54" spans="12:20" x14ac:dyDescent="0.25">
      <c r="L54" s="26"/>
      <c r="M54" s="26"/>
      <c r="N54" s="26"/>
      <c r="O54" s="26"/>
      <c r="P54" s="26"/>
      <c r="Q54" s="26"/>
      <c r="R54" s="26"/>
      <c r="S54" s="26"/>
      <c r="T54" s="26"/>
    </row>
    <row r="55" spans="12:20" x14ac:dyDescent="0.25">
      <c r="L55" s="26"/>
      <c r="M55" s="26"/>
      <c r="N55" s="26"/>
      <c r="O55" s="26"/>
      <c r="P55" s="26"/>
      <c r="Q55" s="26"/>
      <c r="R55" s="26"/>
      <c r="S55" s="26"/>
      <c r="T55" s="26"/>
    </row>
    <row r="56" spans="12:20" x14ac:dyDescent="0.25">
      <c r="L56" s="26"/>
      <c r="M56" s="26"/>
      <c r="N56" s="26"/>
      <c r="O56" s="26"/>
      <c r="P56" s="26"/>
      <c r="Q56" s="26"/>
      <c r="R56" s="26"/>
      <c r="S56" s="26"/>
      <c r="T56" s="26"/>
    </row>
    <row r="57" spans="12:20" x14ac:dyDescent="0.25">
      <c r="L57" s="26"/>
      <c r="M57" s="26"/>
      <c r="N57" s="26"/>
      <c r="O57" s="26"/>
      <c r="P57" s="26"/>
      <c r="Q57" s="26"/>
      <c r="R57" s="26"/>
      <c r="S57" s="26"/>
      <c r="T57" s="26"/>
    </row>
    <row r="58" spans="12:20" x14ac:dyDescent="0.25">
      <c r="L58" s="26"/>
      <c r="M58" s="26"/>
      <c r="N58" s="26"/>
      <c r="O58" s="26"/>
      <c r="P58" s="26"/>
      <c r="Q58" s="26"/>
      <c r="R58" s="26"/>
      <c r="S58" s="26"/>
      <c r="T58" s="26"/>
    </row>
    <row r="59" spans="12:20" x14ac:dyDescent="0.25">
      <c r="L59" s="26"/>
      <c r="M59" s="26"/>
      <c r="N59" s="26"/>
      <c r="O59" s="26"/>
      <c r="P59" s="26"/>
      <c r="Q59" s="26"/>
      <c r="R59" s="26"/>
      <c r="S59" s="26"/>
      <c r="T59" s="26"/>
    </row>
    <row r="60" spans="12:20" x14ac:dyDescent="0.25">
      <c r="L60" s="26"/>
      <c r="M60" s="26"/>
      <c r="N60" s="26"/>
      <c r="O60" s="26"/>
      <c r="P60" s="26"/>
      <c r="Q60" s="26"/>
      <c r="R60" s="26"/>
      <c r="S60" s="26"/>
      <c r="T60" s="26"/>
    </row>
    <row r="61" spans="12:20" x14ac:dyDescent="0.25">
      <c r="L61" s="26"/>
      <c r="M61" s="26"/>
      <c r="N61" s="26"/>
      <c r="O61" s="26"/>
      <c r="P61" s="26"/>
      <c r="Q61" s="26"/>
      <c r="R61" s="26"/>
      <c r="S61" s="26"/>
      <c r="T61" s="26"/>
    </row>
    <row r="62" spans="12:20" x14ac:dyDescent="0.25">
      <c r="L62" s="26"/>
      <c r="M62" s="26"/>
      <c r="N62" s="26"/>
      <c r="O62" s="26"/>
      <c r="P62" s="26"/>
      <c r="Q62" s="26"/>
      <c r="R62" s="26"/>
      <c r="S62" s="26"/>
      <c r="T62" s="26"/>
    </row>
    <row r="63" spans="12:20" x14ac:dyDescent="0.25">
      <c r="L63" s="26"/>
      <c r="M63" s="26"/>
      <c r="N63" s="26"/>
      <c r="O63" s="26"/>
      <c r="P63" s="26"/>
      <c r="Q63" s="26"/>
      <c r="R63" s="26"/>
      <c r="S63" s="26"/>
      <c r="T63" s="26"/>
    </row>
    <row r="64" spans="12:20" x14ac:dyDescent="0.25">
      <c r="L64" s="26"/>
      <c r="M64" s="26"/>
      <c r="N64" s="26"/>
      <c r="O64" s="26"/>
      <c r="P64" s="26"/>
      <c r="Q64" s="26"/>
      <c r="R64" s="26"/>
      <c r="S64" s="26"/>
      <c r="T64" s="26"/>
    </row>
    <row r="65" spans="12:20" x14ac:dyDescent="0.25">
      <c r="L65" s="26"/>
      <c r="M65" s="26"/>
      <c r="N65" s="26"/>
      <c r="O65" s="26"/>
      <c r="P65" s="26"/>
      <c r="Q65" s="26"/>
      <c r="R65" s="26"/>
      <c r="S65" s="26"/>
      <c r="T65" s="26"/>
    </row>
    <row r="66" spans="12:20" x14ac:dyDescent="0.25">
      <c r="L66" s="26"/>
      <c r="M66" s="26"/>
      <c r="N66" s="26"/>
      <c r="O66" s="26"/>
      <c r="P66" s="26"/>
      <c r="Q66" s="26"/>
      <c r="R66" s="26"/>
      <c r="S66" s="26"/>
      <c r="T66" s="26"/>
    </row>
    <row r="67" spans="12:20" x14ac:dyDescent="0.25">
      <c r="L67" s="26"/>
      <c r="M67" s="26"/>
      <c r="N67" s="26"/>
      <c r="O67" s="26"/>
      <c r="P67" s="26"/>
      <c r="Q67" s="26"/>
      <c r="R67" s="26"/>
      <c r="S67" s="26"/>
      <c r="T67" s="26"/>
    </row>
    <row r="68" spans="12:20" x14ac:dyDescent="0.25">
      <c r="L68" s="26"/>
      <c r="M68" s="26"/>
      <c r="N68" s="26"/>
      <c r="O68" s="26"/>
      <c r="P68" s="26"/>
      <c r="Q68" s="26"/>
      <c r="R68" s="26"/>
      <c r="S68" s="26"/>
      <c r="T68" s="26"/>
    </row>
    <row r="69" spans="12:20" x14ac:dyDescent="0.25">
      <c r="L69" s="26"/>
      <c r="M69" s="26"/>
      <c r="N69" s="26"/>
      <c r="O69" s="26"/>
      <c r="P69" s="26"/>
      <c r="Q69" s="26"/>
      <c r="R69" s="26"/>
      <c r="S69" s="26"/>
      <c r="T69" s="26"/>
    </row>
    <row r="70" spans="12:20" x14ac:dyDescent="0.25">
      <c r="L70" s="26"/>
      <c r="M70" s="26"/>
      <c r="N70" s="26"/>
      <c r="O70" s="26"/>
      <c r="P70" s="26"/>
      <c r="Q70" s="26"/>
      <c r="R70" s="26"/>
      <c r="S70" s="26"/>
      <c r="T70" s="26"/>
    </row>
    <row r="71" spans="12:20" x14ac:dyDescent="0.25">
      <c r="L71" s="26"/>
      <c r="M71" s="26"/>
      <c r="N71" s="26"/>
      <c r="O71" s="26"/>
      <c r="P71" s="26"/>
      <c r="Q71" s="26"/>
      <c r="R71" s="26"/>
      <c r="S71" s="26"/>
      <c r="T71" s="26"/>
    </row>
    <row r="72" spans="12:20" x14ac:dyDescent="0.25">
      <c r="L72" s="26"/>
      <c r="M72" s="26"/>
      <c r="N72" s="26"/>
      <c r="O72" s="26"/>
      <c r="P72" s="26"/>
      <c r="Q72" s="26"/>
      <c r="R72" s="26"/>
      <c r="S72" s="26"/>
      <c r="T72" s="26"/>
    </row>
    <row r="73" spans="12:20" x14ac:dyDescent="0.25">
      <c r="L73" s="26"/>
      <c r="M73" s="26"/>
      <c r="N73" s="26"/>
      <c r="O73" s="26"/>
      <c r="P73" s="26"/>
      <c r="Q73" s="26"/>
      <c r="R73" s="26"/>
      <c r="S73" s="26"/>
      <c r="T73" s="26"/>
    </row>
    <row r="74" spans="12:20" x14ac:dyDescent="0.25">
      <c r="L74" s="26"/>
      <c r="M74" s="26"/>
      <c r="N74" s="26"/>
      <c r="O74" s="26"/>
      <c r="P74" s="26"/>
      <c r="Q74" s="26"/>
      <c r="R74" s="26"/>
      <c r="S74" s="26"/>
      <c r="T74" s="26"/>
    </row>
    <row r="75" spans="12:20" x14ac:dyDescent="0.25">
      <c r="L75" s="26"/>
      <c r="M75" s="26"/>
      <c r="N75" s="26"/>
      <c r="O75" s="26"/>
      <c r="P75" s="26"/>
      <c r="Q75" s="26"/>
      <c r="R75" s="26"/>
      <c r="S75" s="26"/>
      <c r="T75" s="26"/>
    </row>
    <row r="76" spans="12:20" x14ac:dyDescent="0.25">
      <c r="L76" s="26"/>
      <c r="M76" s="26"/>
      <c r="N76" s="26"/>
      <c r="O76" s="26"/>
      <c r="P76" s="26"/>
      <c r="Q76" s="26"/>
      <c r="R76" s="26"/>
      <c r="S76" s="26"/>
      <c r="T76" s="26"/>
    </row>
    <row r="77" spans="12:20" x14ac:dyDescent="0.25">
      <c r="L77" s="26"/>
      <c r="M77" s="26"/>
      <c r="N77" s="26"/>
      <c r="O77" s="26"/>
      <c r="P77" s="26"/>
      <c r="Q77" s="26"/>
      <c r="R77" s="26"/>
      <c r="S77" s="26"/>
      <c r="T77" s="26"/>
    </row>
    <row r="78" spans="12:20" x14ac:dyDescent="0.25">
      <c r="L78" s="26"/>
      <c r="M78" s="26"/>
      <c r="N78" s="26"/>
      <c r="O78" s="26"/>
      <c r="P78" s="26"/>
      <c r="Q78" s="26"/>
      <c r="R78" s="26"/>
      <c r="S78" s="26"/>
      <c r="T78" s="26"/>
    </row>
    <row r="79" spans="12:20" x14ac:dyDescent="0.25">
      <c r="L79" s="26"/>
      <c r="M79" s="26"/>
      <c r="N79" s="26"/>
      <c r="O79" s="26"/>
      <c r="P79" s="26"/>
      <c r="Q79" s="26"/>
      <c r="R79" s="26"/>
      <c r="S79" s="26"/>
      <c r="T79" s="26"/>
    </row>
    <row r="80" spans="12:20" x14ac:dyDescent="0.25">
      <c r="L80" s="26"/>
      <c r="M80" s="26"/>
      <c r="N80" s="26"/>
      <c r="O80" s="26"/>
      <c r="P80" s="26"/>
      <c r="Q80" s="26"/>
      <c r="R80" s="26"/>
      <c r="S80" s="26"/>
      <c r="T80" s="26"/>
    </row>
    <row r="81" spans="12:20" x14ac:dyDescent="0.25">
      <c r="L81" s="26"/>
      <c r="M81" s="26"/>
      <c r="N81" s="26"/>
      <c r="O81" s="26"/>
      <c r="P81" s="26"/>
      <c r="Q81" s="26"/>
      <c r="R81" s="26"/>
      <c r="S81" s="26"/>
      <c r="T81" s="26"/>
    </row>
    <row r="82" spans="12:20" x14ac:dyDescent="0.25">
      <c r="L82" s="26"/>
      <c r="M82" s="26"/>
      <c r="N82" s="26"/>
      <c r="O82" s="26"/>
      <c r="P82" s="26"/>
      <c r="Q82" s="26"/>
      <c r="R82" s="26"/>
      <c r="S82" s="26"/>
      <c r="T82" s="26"/>
    </row>
    <row r="83" spans="12:20" x14ac:dyDescent="0.25">
      <c r="L83" s="26"/>
      <c r="M83" s="26"/>
      <c r="N83" s="26"/>
      <c r="O83" s="26"/>
      <c r="P83" s="26"/>
      <c r="Q83" s="26"/>
      <c r="R83" s="26"/>
      <c r="S83" s="26"/>
      <c r="T83" s="26"/>
    </row>
    <row r="84" spans="12:20" x14ac:dyDescent="0.25">
      <c r="L84" s="26"/>
      <c r="M84" s="26"/>
      <c r="N84" s="26"/>
      <c r="O84" s="26"/>
      <c r="P84" s="26"/>
      <c r="Q84" s="26"/>
      <c r="R84" s="26"/>
      <c r="S84" s="26"/>
      <c r="T84" s="26"/>
    </row>
    <row r="85" spans="12:20" x14ac:dyDescent="0.25">
      <c r="L85" s="26"/>
      <c r="M85" s="26"/>
      <c r="N85" s="26"/>
      <c r="O85" s="26"/>
      <c r="P85" s="26"/>
      <c r="Q85" s="26"/>
      <c r="R85" s="26"/>
      <c r="S85" s="26"/>
      <c r="T85" s="26"/>
    </row>
    <row r="86" spans="12:20" x14ac:dyDescent="0.25">
      <c r="L86" s="26"/>
      <c r="M86" s="26"/>
      <c r="N86" s="26"/>
      <c r="O86" s="26"/>
      <c r="P86" s="26"/>
      <c r="Q86" s="26"/>
      <c r="R86" s="26"/>
      <c r="S86" s="26"/>
      <c r="T86" s="26"/>
    </row>
    <row r="87" spans="12:20" x14ac:dyDescent="0.25">
      <c r="L87" s="26"/>
      <c r="M87" s="26"/>
      <c r="N87" s="26"/>
      <c r="O87" s="26"/>
      <c r="P87" s="26"/>
      <c r="Q87" s="26"/>
      <c r="R87" s="26"/>
      <c r="S87" s="26"/>
      <c r="T87" s="26"/>
    </row>
    <row r="88" spans="12:20" x14ac:dyDescent="0.25">
      <c r="L88" s="26"/>
      <c r="M88" s="26"/>
      <c r="N88" s="26"/>
      <c r="O88" s="26"/>
      <c r="P88" s="26"/>
      <c r="Q88" s="26"/>
      <c r="R88" s="26"/>
      <c r="S88" s="26"/>
      <c r="T88" s="26"/>
    </row>
    <row r="89" spans="12:20" x14ac:dyDescent="0.25">
      <c r="L89" s="26"/>
      <c r="M89" s="26"/>
      <c r="N89" s="26"/>
      <c r="O89" s="26"/>
      <c r="P89" s="26"/>
      <c r="Q89" s="26"/>
      <c r="R89" s="26"/>
      <c r="S89" s="26"/>
      <c r="T89" s="26"/>
    </row>
    <row r="90" spans="12:20" x14ac:dyDescent="0.25">
      <c r="L90" s="26"/>
      <c r="M90" s="26"/>
      <c r="N90" s="26"/>
      <c r="O90" s="26"/>
      <c r="P90" s="26"/>
      <c r="Q90" s="26"/>
      <c r="R90" s="26"/>
      <c r="S90" s="26"/>
      <c r="T90" s="26"/>
    </row>
    <row r="91" spans="12:20" x14ac:dyDescent="0.25">
      <c r="L91" s="26"/>
      <c r="M91" s="26"/>
      <c r="N91" s="26"/>
      <c r="O91" s="26"/>
      <c r="P91" s="26"/>
      <c r="Q91" s="26"/>
      <c r="R91" s="26"/>
      <c r="S91" s="26"/>
      <c r="T91" s="26"/>
    </row>
    <row r="92" spans="12:20" x14ac:dyDescent="0.25">
      <c r="L92" s="26"/>
      <c r="M92" s="26"/>
      <c r="N92" s="26"/>
      <c r="O92" s="26"/>
      <c r="P92" s="26"/>
      <c r="Q92" s="26"/>
      <c r="R92" s="26"/>
      <c r="S92" s="26"/>
      <c r="T92" s="26"/>
    </row>
    <row r="93" spans="12:20" x14ac:dyDescent="0.25">
      <c r="L93" s="26"/>
      <c r="M93" s="26"/>
      <c r="N93" s="26"/>
      <c r="O93" s="26"/>
      <c r="P93" s="26"/>
      <c r="Q93" s="26"/>
      <c r="R93" s="26"/>
      <c r="S93" s="26"/>
      <c r="T93" s="26"/>
    </row>
    <row r="94" spans="12:20" x14ac:dyDescent="0.25">
      <c r="L94" s="26"/>
      <c r="M94" s="26"/>
      <c r="N94" s="26"/>
      <c r="O94" s="26"/>
      <c r="P94" s="26"/>
      <c r="Q94" s="26"/>
      <c r="R94" s="26"/>
      <c r="S94" s="26"/>
      <c r="T94" s="26"/>
    </row>
    <row r="95" spans="12:20" x14ac:dyDescent="0.25">
      <c r="L95" s="26"/>
      <c r="M95" s="26"/>
      <c r="N95" s="26"/>
      <c r="O95" s="26"/>
      <c r="P95" s="26"/>
      <c r="Q95" s="26"/>
      <c r="R95" s="26"/>
      <c r="S95" s="26"/>
      <c r="T95" s="26"/>
    </row>
    <row r="96" spans="12:20" x14ac:dyDescent="0.25">
      <c r="L96" s="26"/>
      <c r="M96" s="26"/>
      <c r="N96" s="26"/>
      <c r="O96" s="26"/>
      <c r="P96" s="26"/>
      <c r="Q96" s="26"/>
      <c r="R96" s="26"/>
      <c r="S96" s="26"/>
      <c r="T96" s="26"/>
    </row>
    <row r="97" spans="12:20" x14ac:dyDescent="0.25">
      <c r="L97" s="26"/>
      <c r="M97" s="26"/>
      <c r="N97" s="26"/>
      <c r="O97" s="26"/>
      <c r="P97" s="26"/>
      <c r="Q97" s="26"/>
      <c r="R97" s="26"/>
      <c r="S97" s="26"/>
      <c r="T97" s="26"/>
    </row>
    <row r="98" spans="12:20" x14ac:dyDescent="0.25">
      <c r="L98" s="26"/>
      <c r="M98" s="26"/>
      <c r="N98" s="26"/>
      <c r="O98" s="26"/>
      <c r="P98" s="26"/>
      <c r="Q98" s="26"/>
      <c r="R98" s="26"/>
      <c r="S98" s="26"/>
      <c r="T98" s="26"/>
    </row>
    <row r="99" spans="12:20" x14ac:dyDescent="0.25">
      <c r="L99" s="26"/>
      <c r="M99" s="26"/>
      <c r="N99" s="26"/>
      <c r="O99" s="26"/>
      <c r="P99" s="26"/>
      <c r="Q99" s="26"/>
      <c r="R99" s="26"/>
      <c r="S99" s="26"/>
      <c r="T99" s="26"/>
    </row>
    <row r="100" spans="12:20" x14ac:dyDescent="0.25"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2:20" x14ac:dyDescent="0.25"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2:20" x14ac:dyDescent="0.25"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2:20" x14ac:dyDescent="0.25"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2:20" x14ac:dyDescent="0.25"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2:20" x14ac:dyDescent="0.25"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2:20" x14ac:dyDescent="0.25"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2:20" x14ac:dyDescent="0.25"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2:20" x14ac:dyDescent="0.25"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2:20" x14ac:dyDescent="0.25"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2:20" x14ac:dyDescent="0.25"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2:20" x14ac:dyDescent="0.25"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2:20" x14ac:dyDescent="0.25"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2:20" x14ac:dyDescent="0.25"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2:20" x14ac:dyDescent="0.25"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2:20" x14ac:dyDescent="0.25"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2:20" x14ac:dyDescent="0.25"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2:20" x14ac:dyDescent="0.25"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2:20" x14ac:dyDescent="0.25"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2:20" x14ac:dyDescent="0.25"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2:20" x14ac:dyDescent="0.25"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2:20" x14ac:dyDescent="0.25"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2:20" x14ac:dyDescent="0.25"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2:20" x14ac:dyDescent="0.25"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2:20" x14ac:dyDescent="0.25"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2:20" x14ac:dyDescent="0.25"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2:20" x14ac:dyDescent="0.25"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2:20" x14ac:dyDescent="0.25"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2:20" x14ac:dyDescent="0.25"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2:20" x14ac:dyDescent="0.25"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2:20" x14ac:dyDescent="0.25"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2:20" x14ac:dyDescent="0.25"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2:20" x14ac:dyDescent="0.25"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2:20" x14ac:dyDescent="0.25"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2:20" x14ac:dyDescent="0.25"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2:20" x14ac:dyDescent="0.25"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2:20" x14ac:dyDescent="0.25"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2:20" x14ac:dyDescent="0.25"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2:20" x14ac:dyDescent="0.25"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2:20" x14ac:dyDescent="0.25"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2:20" x14ac:dyDescent="0.25"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2:20" x14ac:dyDescent="0.25"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2:20" x14ac:dyDescent="0.25"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2:20" x14ac:dyDescent="0.25"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2:20" x14ac:dyDescent="0.25"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2:20" x14ac:dyDescent="0.25"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2:20" x14ac:dyDescent="0.25"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2:20" x14ac:dyDescent="0.25"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2:20" x14ac:dyDescent="0.25"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2:20" x14ac:dyDescent="0.25"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2:20" x14ac:dyDescent="0.25"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2:20" x14ac:dyDescent="0.25"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2:20" x14ac:dyDescent="0.25"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2:20" x14ac:dyDescent="0.25"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2:20" x14ac:dyDescent="0.25"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2:20" x14ac:dyDescent="0.25"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2:20" x14ac:dyDescent="0.25"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2:20" x14ac:dyDescent="0.25"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2:20" x14ac:dyDescent="0.25"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2:20" x14ac:dyDescent="0.25"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2:20" x14ac:dyDescent="0.25"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2:20" x14ac:dyDescent="0.25"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2:20" x14ac:dyDescent="0.25"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2:20" x14ac:dyDescent="0.25"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2:20" x14ac:dyDescent="0.25"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2:20" x14ac:dyDescent="0.25"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2:20" x14ac:dyDescent="0.25"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2:20" x14ac:dyDescent="0.25"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2:20" x14ac:dyDescent="0.25"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2:20" x14ac:dyDescent="0.25"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2:20" x14ac:dyDescent="0.25"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2:20" x14ac:dyDescent="0.25"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2:20" x14ac:dyDescent="0.25"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2:20" x14ac:dyDescent="0.25"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2:20" x14ac:dyDescent="0.25"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2:20" x14ac:dyDescent="0.25"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2:20" x14ac:dyDescent="0.25"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2:20" x14ac:dyDescent="0.25"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2:20" x14ac:dyDescent="0.25"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2:20" x14ac:dyDescent="0.25"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2:20" x14ac:dyDescent="0.25"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2:20" x14ac:dyDescent="0.25"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2:20" x14ac:dyDescent="0.25"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2:20" x14ac:dyDescent="0.25"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2:20" x14ac:dyDescent="0.25"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2:20" x14ac:dyDescent="0.25"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2:20" x14ac:dyDescent="0.25"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2:20" x14ac:dyDescent="0.25"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2:20" x14ac:dyDescent="0.25"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2:20" x14ac:dyDescent="0.25"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2:20" x14ac:dyDescent="0.25"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2:20" x14ac:dyDescent="0.25"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2:20" x14ac:dyDescent="0.25">
      <c r="L192" s="26"/>
      <c r="M192" s="26"/>
      <c r="N192" s="26"/>
      <c r="O192" s="26"/>
      <c r="P192" s="26"/>
      <c r="Q192" s="26"/>
      <c r="R192" s="26"/>
      <c r="S192" s="26"/>
      <c r="T192" s="26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19:I19"/>
    <mergeCell ref="H24:I24"/>
    <mergeCell ref="D4:J4"/>
    <mergeCell ref="L4:N4"/>
  </mergeCells>
  <pageMargins left="0.7" right="0.7" top="0.75" bottom="0.75" header="0.511811023622047" footer="0.511811023622047"/>
  <pageSetup paperSize="9" scale="1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52"/>
  <sheetViews>
    <sheetView zoomScaleNormal="100" workbookViewId="0">
      <selection activeCell="E11" sqref="E11"/>
    </sheetView>
  </sheetViews>
  <sheetFormatPr defaultColWidth="8.7109375" defaultRowHeight="15" x14ac:dyDescent="0.25"/>
  <cols>
    <col min="4" max="4" width="6" style="1" customWidth="1"/>
    <col min="5" max="5" width="33" customWidth="1"/>
    <col min="6" max="6" width="13.7109375" customWidth="1"/>
    <col min="9" max="9" width="9.5703125" customWidth="1"/>
    <col min="10" max="10" width="10.85546875" customWidth="1"/>
    <col min="12" max="12" width="12.42578125" customWidth="1"/>
    <col min="13" max="13" width="15" customWidth="1"/>
    <col min="14" max="14" width="16.42578125" customWidth="1"/>
    <col min="16" max="16" width="12.5703125" customWidth="1"/>
    <col min="17" max="17" width="15.140625" customWidth="1"/>
    <col min="18" max="18" width="16" customWidth="1"/>
  </cols>
  <sheetData>
    <row r="1" spans="1:20" ht="15.75" thickBot="1" x14ac:dyDescent="0.3"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A2" s="46" t="s">
        <v>168</v>
      </c>
      <c r="D2" s="81" t="s">
        <v>188</v>
      </c>
      <c r="E2" s="82"/>
      <c r="F2" s="82"/>
      <c r="G2" s="82"/>
      <c r="H2" s="82"/>
      <c r="I2" s="82"/>
      <c r="J2" s="83"/>
      <c r="L2" s="26"/>
      <c r="M2" s="26"/>
      <c r="N2" s="26"/>
      <c r="O2" s="26"/>
      <c r="P2" s="26"/>
      <c r="Q2" s="26"/>
      <c r="R2" s="26"/>
      <c r="S2" s="26"/>
      <c r="T2" s="26"/>
    </row>
    <row r="3" spans="1:20" ht="24.75" customHeight="1" thickBot="1" x14ac:dyDescent="0.3">
      <c r="D3" s="84"/>
      <c r="E3" s="85"/>
      <c r="F3" s="85"/>
      <c r="G3" s="85"/>
      <c r="H3" s="85"/>
      <c r="I3" s="85"/>
      <c r="J3" s="86"/>
      <c r="L3" s="26"/>
      <c r="M3" s="26"/>
      <c r="N3" s="26"/>
      <c r="O3" s="26"/>
      <c r="P3" s="26"/>
      <c r="Q3" s="26"/>
      <c r="R3" s="26"/>
      <c r="S3" s="26"/>
      <c r="T3" s="26"/>
    </row>
    <row r="4" spans="1:20" ht="27.75" customHeight="1" x14ac:dyDescent="0.25">
      <c r="D4" s="91" t="s">
        <v>192</v>
      </c>
      <c r="E4" s="91"/>
      <c r="F4" s="91"/>
      <c r="G4" s="91"/>
      <c r="H4" s="91"/>
      <c r="I4" s="91"/>
      <c r="J4" s="91"/>
      <c r="L4" s="92"/>
      <c r="M4" s="92"/>
      <c r="N4" s="92"/>
      <c r="O4" s="26"/>
      <c r="P4" s="92"/>
      <c r="Q4" s="92"/>
      <c r="R4" s="92"/>
      <c r="S4" s="26"/>
      <c r="T4" s="26"/>
    </row>
    <row r="5" spans="1:20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L5" s="27"/>
      <c r="M5" s="27"/>
      <c r="N5" s="27"/>
      <c r="O5" s="26"/>
      <c r="P5" s="27"/>
      <c r="Q5" s="27"/>
      <c r="R5" s="27"/>
      <c r="S5" s="26"/>
      <c r="T5" s="26"/>
    </row>
    <row r="6" spans="1:20" ht="63" customHeight="1" x14ac:dyDescent="0.25">
      <c r="D6" s="93"/>
      <c r="E6" s="94"/>
      <c r="F6" s="94"/>
      <c r="G6" s="94"/>
      <c r="H6" s="95"/>
      <c r="I6" s="95"/>
      <c r="J6" s="96" t="s">
        <v>3</v>
      </c>
      <c r="L6" s="28"/>
      <c r="M6" s="29"/>
      <c r="N6" s="29"/>
      <c r="O6" s="26"/>
      <c r="P6" s="28"/>
      <c r="Q6" s="29"/>
      <c r="R6" s="29"/>
      <c r="S6" s="26"/>
      <c r="T6" s="26"/>
    </row>
    <row r="7" spans="1:20" x14ac:dyDescent="0.25">
      <c r="D7" s="15">
        <v>1</v>
      </c>
      <c r="E7" s="7" t="s">
        <v>189</v>
      </c>
      <c r="F7" s="8" t="s">
        <v>10</v>
      </c>
      <c r="G7" s="62">
        <v>35</v>
      </c>
      <c r="H7" s="16"/>
      <c r="I7" s="16">
        <v>0</v>
      </c>
      <c r="J7" s="17">
        <f>(G7*H7)</f>
        <v>0</v>
      </c>
      <c r="L7" s="28"/>
      <c r="M7" s="29"/>
      <c r="N7" s="29"/>
      <c r="O7" s="26"/>
      <c r="P7" s="28"/>
      <c r="Q7" s="29"/>
      <c r="R7" s="29"/>
      <c r="S7" s="26"/>
      <c r="T7" s="26"/>
    </row>
    <row r="8" spans="1:20" ht="15.75" thickBot="1" x14ac:dyDescent="0.3">
      <c r="D8" s="20">
        <v>2</v>
      </c>
      <c r="E8" s="12" t="s">
        <v>190</v>
      </c>
      <c r="F8" s="13" t="s">
        <v>10</v>
      </c>
      <c r="G8" s="64">
        <v>30</v>
      </c>
      <c r="H8" s="21"/>
      <c r="I8" s="21">
        <v>0</v>
      </c>
      <c r="J8" s="17">
        <f>(G8*H8)</f>
        <v>0</v>
      </c>
      <c r="L8" s="28"/>
      <c r="M8" s="29"/>
      <c r="N8" s="29"/>
      <c r="O8" s="26"/>
      <c r="P8" s="28"/>
      <c r="Q8" s="29"/>
      <c r="R8" s="29"/>
      <c r="S8" s="26"/>
      <c r="T8" s="26"/>
    </row>
    <row r="9" spans="1:20" ht="15.75" thickBot="1" x14ac:dyDescent="0.3">
      <c r="H9" s="89" t="s">
        <v>152</v>
      </c>
      <c r="I9" s="90"/>
      <c r="J9" s="35">
        <f>SUM(J7:J8)</f>
        <v>0</v>
      </c>
      <c r="L9" s="30"/>
      <c r="M9" s="29"/>
      <c r="N9" s="29"/>
      <c r="O9" s="26"/>
      <c r="P9" s="30"/>
      <c r="Q9" s="29"/>
      <c r="R9" s="29"/>
      <c r="S9" s="26"/>
      <c r="T9" s="26"/>
    </row>
    <row r="10" spans="1:20" x14ac:dyDescent="0.25">
      <c r="H10" s="36" t="s">
        <v>157</v>
      </c>
      <c r="I10" s="39">
        <v>0</v>
      </c>
      <c r="J10" s="36">
        <f>(J8+J7)</f>
        <v>0</v>
      </c>
      <c r="L10" s="26"/>
      <c r="M10" s="26"/>
      <c r="N10" s="26"/>
      <c r="O10" s="26"/>
      <c r="P10" s="26"/>
      <c r="Q10" s="26"/>
      <c r="R10" s="26"/>
      <c r="S10" s="26"/>
      <c r="T10" s="26"/>
    </row>
    <row r="11" spans="1:20" x14ac:dyDescent="0.25">
      <c r="H11" s="37"/>
      <c r="I11" s="40">
        <v>0.05</v>
      </c>
      <c r="J11" s="37"/>
      <c r="L11" s="26"/>
      <c r="M11" s="26"/>
      <c r="N11" s="26"/>
      <c r="O11" s="26"/>
      <c r="P11" s="26"/>
      <c r="Q11" s="26"/>
      <c r="R11" s="26"/>
      <c r="S11" s="26"/>
      <c r="T11" s="26"/>
    </row>
    <row r="12" spans="1:20" x14ac:dyDescent="0.25">
      <c r="H12" s="37"/>
      <c r="I12" s="40">
        <v>0.08</v>
      </c>
      <c r="J12" s="37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.75" thickBot="1" x14ac:dyDescent="0.3">
      <c r="H13" s="38"/>
      <c r="I13" s="41">
        <v>0.23</v>
      </c>
      <c r="J13" s="38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5.75" thickBot="1" x14ac:dyDescent="0.3">
      <c r="H14" s="89" t="s">
        <v>153</v>
      </c>
      <c r="I14" s="90"/>
      <c r="J14" s="42">
        <f>SUM(J10:J13)</f>
        <v>0</v>
      </c>
      <c r="L14" s="26"/>
      <c r="M14" s="26"/>
      <c r="N14" s="26"/>
      <c r="O14" s="26"/>
      <c r="P14" s="26"/>
      <c r="Q14" s="26"/>
      <c r="R14" s="26"/>
      <c r="S14" s="26"/>
      <c r="T14" s="26"/>
    </row>
    <row r="15" spans="1:20" x14ac:dyDescent="0.25">
      <c r="L15" s="26"/>
      <c r="M15" s="26"/>
      <c r="N15" s="26"/>
      <c r="O15" s="26"/>
      <c r="P15" s="26"/>
      <c r="Q15" s="26"/>
      <c r="R15" s="26"/>
      <c r="S15" s="26"/>
      <c r="T15" s="26"/>
    </row>
    <row r="16" spans="1:20" x14ac:dyDescent="0.25">
      <c r="L16" s="26"/>
      <c r="M16" s="26"/>
      <c r="N16" s="26"/>
      <c r="O16" s="26"/>
      <c r="P16" s="26"/>
      <c r="Q16" s="26"/>
      <c r="R16" s="26"/>
      <c r="S16" s="26"/>
      <c r="T16" s="26"/>
    </row>
    <row r="17" spans="12:20" x14ac:dyDescent="0.25">
      <c r="L17" s="26"/>
      <c r="M17" s="26"/>
      <c r="N17" s="26"/>
      <c r="O17" s="26"/>
      <c r="P17" s="26"/>
      <c r="Q17" s="26"/>
      <c r="R17" s="26"/>
      <c r="S17" s="26"/>
      <c r="T17" s="26"/>
    </row>
    <row r="18" spans="12:20" x14ac:dyDescent="0.25">
      <c r="L18" s="26"/>
      <c r="M18" s="26"/>
      <c r="N18" s="26"/>
      <c r="O18" s="26"/>
      <c r="P18" s="26"/>
      <c r="Q18" s="26"/>
      <c r="R18" s="26"/>
      <c r="S18" s="26"/>
      <c r="T18" s="26"/>
    </row>
    <row r="19" spans="12:20" x14ac:dyDescent="0.25">
      <c r="L19" s="26"/>
      <c r="M19" s="26"/>
      <c r="N19" s="26"/>
      <c r="O19" s="26"/>
      <c r="P19" s="26"/>
      <c r="Q19" s="26"/>
      <c r="R19" s="26"/>
      <c r="S19" s="26"/>
      <c r="T19" s="26"/>
    </row>
    <row r="20" spans="12:20" x14ac:dyDescent="0.25">
      <c r="L20" s="26"/>
      <c r="M20" s="26"/>
      <c r="N20" s="26"/>
      <c r="O20" s="26"/>
      <c r="P20" s="26"/>
      <c r="Q20" s="26"/>
      <c r="R20" s="26"/>
      <c r="S20" s="26"/>
      <c r="T20" s="26"/>
    </row>
    <row r="21" spans="12:20" x14ac:dyDescent="0.25">
      <c r="L21" s="26"/>
      <c r="M21" s="26"/>
      <c r="N21" s="26"/>
      <c r="O21" s="26"/>
      <c r="P21" s="26"/>
      <c r="Q21" s="26"/>
      <c r="R21" s="26"/>
      <c r="S21" s="26"/>
      <c r="T21" s="26"/>
    </row>
    <row r="22" spans="12:20" x14ac:dyDescent="0.25">
      <c r="L22" s="26"/>
      <c r="M22" s="26"/>
      <c r="N22" s="26"/>
      <c r="O22" s="26"/>
      <c r="P22" s="26"/>
      <c r="Q22" s="26"/>
      <c r="R22" s="26"/>
      <c r="S22" s="26"/>
      <c r="T22" s="26"/>
    </row>
    <row r="23" spans="12:20" x14ac:dyDescent="0.25">
      <c r="L23" s="26"/>
      <c r="M23" s="26"/>
      <c r="N23" s="26"/>
      <c r="O23" s="26"/>
      <c r="P23" s="26"/>
      <c r="Q23" s="26"/>
      <c r="R23" s="26"/>
      <c r="S23" s="26"/>
      <c r="T23" s="26"/>
    </row>
    <row r="24" spans="12:20" x14ac:dyDescent="0.25">
      <c r="L24" s="26"/>
      <c r="M24" s="26"/>
      <c r="N24" s="26"/>
      <c r="O24" s="26"/>
      <c r="P24" s="26"/>
      <c r="Q24" s="26"/>
      <c r="R24" s="26"/>
      <c r="S24" s="26"/>
      <c r="T24" s="26"/>
    </row>
    <row r="25" spans="12:20" x14ac:dyDescent="0.25">
      <c r="L25" s="26"/>
      <c r="M25" s="26"/>
      <c r="N25" s="26"/>
      <c r="O25" s="26"/>
      <c r="P25" s="26"/>
      <c r="Q25" s="26"/>
      <c r="R25" s="26"/>
      <c r="S25" s="26"/>
      <c r="T25" s="26"/>
    </row>
    <row r="26" spans="12:20" x14ac:dyDescent="0.25">
      <c r="L26" s="26"/>
      <c r="M26" s="26"/>
      <c r="N26" s="26"/>
      <c r="O26" s="26"/>
      <c r="P26" s="26"/>
      <c r="Q26" s="26"/>
      <c r="R26" s="26"/>
      <c r="S26" s="26"/>
      <c r="T26" s="26"/>
    </row>
    <row r="27" spans="12:20" x14ac:dyDescent="0.25">
      <c r="L27" s="26"/>
      <c r="M27" s="26"/>
      <c r="N27" s="26"/>
      <c r="O27" s="26"/>
      <c r="P27" s="26"/>
      <c r="Q27" s="26"/>
      <c r="R27" s="26"/>
      <c r="S27" s="26"/>
      <c r="T27" s="26"/>
    </row>
    <row r="28" spans="12:20" x14ac:dyDescent="0.25">
      <c r="L28" s="26"/>
      <c r="M28" s="26"/>
      <c r="N28" s="26"/>
      <c r="O28" s="26"/>
      <c r="P28" s="26"/>
      <c r="Q28" s="26"/>
      <c r="R28" s="26"/>
      <c r="S28" s="26"/>
      <c r="T28" s="26"/>
    </row>
    <row r="29" spans="12:20" x14ac:dyDescent="0.25">
      <c r="L29" s="26"/>
      <c r="M29" s="26"/>
      <c r="N29" s="26"/>
      <c r="O29" s="26"/>
      <c r="P29" s="26"/>
      <c r="Q29" s="26"/>
      <c r="R29" s="26"/>
      <c r="S29" s="26"/>
      <c r="T29" s="26"/>
    </row>
    <row r="30" spans="12:20" x14ac:dyDescent="0.25">
      <c r="L30" s="26"/>
      <c r="M30" s="26"/>
      <c r="N30" s="26"/>
      <c r="O30" s="26"/>
      <c r="P30" s="26"/>
      <c r="Q30" s="26"/>
      <c r="R30" s="26"/>
      <c r="S30" s="26"/>
      <c r="T30" s="26"/>
    </row>
    <row r="31" spans="12:20" x14ac:dyDescent="0.25">
      <c r="L31" s="26"/>
      <c r="M31" s="26"/>
      <c r="N31" s="26"/>
      <c r="O31" s="26"/>
      <c r="P31" s="26"/>
      <c r="Q31" s="26"/>
      <c r="R31" s="26"/>
      <c r="S31" s="26"/>
      <c r="T31" s="26"/>
    </row>
    <row r="32" spans="12:20" x14ac:dyDescent="0.25">
      <c r="L32" s="26"/>
      <c r="M32" s="26"/>
      <c r="N32" s="26"/>
      <c r="O32" s="26"/>
      <c r="P32" s="26"/>
      <c r="Q32" s="26"/>
      <c r="R32" s="26"/>
      <c r="S32" s="26"/>
      <c r="T32" s="26"/>
    </row>
    <row r="33" spans="12:20" x14ac:dyDescent="0.25">
      <c r="L33" s="26"/>
      <c r="M33" s="26"/>
      <c r="N33" s="26"/>
      <c r="O33" s="26"/>
      <c r="P33" s="26"/>
      <c r="Q33" s="26"/>
      <c r="R33" s="26"/>
      <c r="S33" s="26"/>
      <c r="T33" s="26"/>
    </row>
    <row r="34" spans="12:20" x14ac:dyDescent="0.25">
      <c r="L34" s="26"/>
      <c r="M34" s="26"/>
      <c r="N34" s="26"/>
      <c r="O34" s="26"/>
      <c r="P34" s="26"/>
      <c r="Q34" s="26"/>
      <c r="R34" s="26"/>
      <c r="S34" s="26"/>
      <c r="T34" s="26"/>
    </row>
    <row r="35" spans="12:20" x14ac:dyDescent="0.25">
      <c r="L35" s="26"/>
      <c r="M35" s="26"/>
      <c r="N35" s="26"/>
      <c r="O35" s="26"/>
      <c r="P35" s="26"/>
      <c r="Q35" s="26"/>
      <c r="R35" s="26"/>
      <c r="S35" s="26"/>
      <c r="T35" s="26"/>
    </row>
    <row r="36" spans="12:20" x14ac:dyDescent="0.25">
      <c r="L36" s="26"/>
      <c r="M36" s="26"/>
      <c r="N36" s="26"/>
      <c r="O36" s="26"/>
      <c r="P36" s="26"/>
      <c r="Q36" s="26"/>
      <c r="R36" s="26"/>
      <c r="S36" s="26"/>
      <c r="T36" s="26"/>
    </row>
    <row r="37" spans="12:20" x14ac:dyDescent="0.25">
      <c r="L37" s="26"/>
      <c r="M37" s="26"/>
      <c r="N37" s="26"/>
      <c r="O37" s="26"/>
      <c r="P37" s="26"/>
      <c r="Q37" s="26"/>
      <c r="R37" s="26"/>
      <c r="S37" s="26"/>
      <c r="T37" s="26"/>
    </row>
    <row r="38" spans="12:20" x14ac:dyDescent="0.25">
      <c r="L38" s="26"/>
      <c r="M38" s="26"/>
      <c r="N38" s="26"/>
      <c r="O38" s="26"/>
      <c r="P38" s="26"/>
      <c r="Q38" s="26"/>
      <c r="R38" s="26"/>
      <c r="S38" s="26"/>
      <c r="T38" s="26"/>
    </row>
    <row r="39" spans="12:20" x14ac:dyDescent="0.25">
      <c r="L39" s="26"/>
      <c r="M39" s="26"/>
      <c r="N39" s="26"/>
      <c r="O39" s="26"/>
      <c r="P39" s="26"/>
      <c r="Q39" s="26"/>
      <c r="R39" s="26"/>
      <c r="S39" s="26"/>
      <c r="T39" s="26"/>
    </row>
    <row r="40" spans="12:20" x14ac:dyDescent="0.25">
      <c r="L40" s="26"/>
      <c r="M40" s="26"/>
      <c r="N40" s="26"/>
      <c r="O40" s="26"/>
      <c r="P40" s="26"/>
      <c r="Q40" s="26"/>
      <c r="R40" s="26"/>
      <c r="S40" s="26"/>
      <c r="T40" s="26"/>
    </row>
    <row r="41" spans="12:20" x14ac:dyDescent="0.25">
      <c r="L41" s="26"/>
      <c r="M41" s="26"/>
      <c r="N41" s="26"/>
      <c r="O41" s="26"/>
      <c r="P41" s="26"/>
      <c r="Q41" s="26"/>
      <c r="R41" s="26"/>
      <c r="S41" s="26"/>
      <c r="T41" s="26"/>
    </row>
    <row r="42" spans="12:20" x14ac:dyDescent="0.25">
      <c r="L42" s="26"/>
      <c r="M42" s="26"/>
      <c r="N42" s="26"/>
      <c r="O42" s="26"/>
      <c r="P42" s="26"/>
      <c r="Q42" s="26"/>
      <c r="R42" s="26"/>
      <c r="S42" s="26"/>
      <c r="T42" s="26"/>
    </row>
    <row r="43" spans="12:20" x14ac:dyDescent="0.25">
      <c r="L43" s="26"/>
      <c r="M43" s="26"/>
      <c r="N43" s="26"/>
      <c r="O43" s="26"/>
      <c r="P43" s="26"/>
      <c r="Q43" s="26"/>
      <c r="R43" s="26"/>
      <c r="S43" s="26"/>
      <c r="T43" s="26"/>
    </row>
    <row r="44" spans="12:20" x14ac:dyDescent="0.25">
      <c r="L44" s="26"/>
      <c r="M44" s="26"/>
      <c r="N44" s="26"/>
      <c r="O44" s="26"/>
      <c r="P44" s="26"/>
      <c r="Q44" s="26"/>
      <c r="R44" s="26"/>
      <c r="S44" s="26"/>
      <c r="T44" s="26"/>
    </row>
    <row r="45" spans="12:20" x14ac:dyDescent="0.25">
      <c r="L45" s="26"/>
      <c r="M45" s="26"/>
      <c r="N45" s="26"/>
      <c r="O45" s="26"/>
      <c r="P45" s="26"/>
      <c r="Q45" s="26"/>
      <c r="R45" s="26"/>
      <c r="S45" s="26"/>
      <c r="T45" s="26"/>
    </row>
    <row r="46" spans="12:20" x14ac:dyDescent="0.25">
      <c r="L46" s="26"/>
      <c r="M46" s="26"/>
      <c r="N46" s="26"/>
      <c r="O46" s="26"/>
      <c r="P46" s="26"/>
      <c r="Q46" s="26"/>
      <c r="R46" s="26"/>
      <c r="S46" s="26"/>
      <c r="T46" s="26"/>
    </row>
    <row r="47" spans="12:20" x14ac:dyDescent="0.25">
      <c r="L47" s="26"/>
      <c r="M47" s="26"/>
      <c r="N47" s="26"/>
      <c r="O47" s="26"/>
      <c r="P47" s="26"/>
      <c r="Q47" s="26"/>
      <c r="R47" s="26"/>
      <c r="S47" s="26"/>
      <c r="T47" s="26"/>
    </row>
    <row r="48" spans="12:20" x14ac:dyDescent="0.25">
      <c r="L48" s="26"/>
      <c r="M48" s="26"/>
      <c r="N48" s="26"/>
      <c r="O48" s="26"/>
      <c r="P48" s="26"/>
      <c r="Q48" s="26"/>
      <c r="R48" s="26"/>
      <c r="S48" s="26"/>
      <c r="T48" s="26"/>
    </row>
    <row r="49" spans="12:20" x14ac:dyDescent="0.25">
      <c r="L49" s="26"/>
      <c r="M49" s="26"/>
      <c r="N49" s="26"/>
      <c r="O49" s="26"/>
      <c r="P49" s="26"/>
      <c r="Q49" s="26"/>
      <c r="R49" s="26"/>
      <c r="S49" s="26"/>
      <c r="T49" s="26"/>
    </row>
    <row r="50" spans="12:20" x14ac:dyDescent="0.25">
      <c r="L50" s="26"/>
      <c r="M50" s="26"/>
      <c r="N50" s="26"/>
      <c r="O50" s="26"/>
      <c r="P50" s="26"/>
      <c r="Q50" s="26"/>
      <c r="R50" s="26"/>
      <c r="S50" s="26"/>
      <c r="T50" s="26"/>
    </row>
    <row r="51" spans="12:20" x14ac:dyDescent="0.25">
      <c r="L51" s="26"/>
      <c r="M51" s="26"/>
      <c r="N51" s="26"/>
      <c r="O51" s="26"/>
      <c r="P51" s="26"/>
      <c r="Q51" s="26"/>
      <c r="R51" s="26"/>
      <c r="S51" s="26"/>
      <c r="T51" s="26"/>
    </row>
    <row r="52" spans="12:20" x14ac:dyDescent="0.25">
      <c r="L52" s="26"/>
      <c r="M52" s="26"/>
      <c r="N52" s="26"/>
      <c r="O52" s="26"/>
      <c r="P52" s="26"/>
      <c r="Q52" s="26"/>
      <c r="R52" s="26"/>
      <c r="S52" s="26"/>
      <c r="T52" s="26"/>
    </row>
    <row r="53" spans="12:20" x14ac:dyDescent="0.25">
      <c r="L53" s="26"/>
      <c r="M53" s="26"/>
      <c r="N53" s="26"/>
      <c r="O53" s="26"/>
      <c r="P53" s="26"/>
      <c r="Q53" s="26"/>
      <c r="R53" s="26"/>
      <c r="S53" s="26"/>
      <c r="T53" s="26"/>
    </row>
    <row r="54" spans="12:20" x14ac:dyDescent="0.25">
      <c r="L54" s="26"/>
      <c r="M54" s="26"/>
      <c r="N54" s="26"/>
      <c r="O54" s="26"/>
      <c r="P54" s="26"/>
      <c r="Q54" s="26"/>
      <c r="R54" s="26"/>
      <c r="S54" s="26"/>
      <c r="T54" s="26"/>
    </row>
    <row r="55" spans="12:20" x14ac:dyDescent="0.25">
      <c r="L55" s="26"/>
      <c r="M55" s="26"/>
      <c r="N55" s="26"/>
      <c r="O55" s="26"/>
      <c r="P55" s="26"/>
      <c r="Q55" s="26"/>
      <c r="R55" s="26"/>
      <c r="S55" s="26"/>
      <c r="T55" s="26"/>
    </row>
    <row r="56" spans="12:20" x14ac:dyDescent="0.25">
      <c r="L56" s="26"/>
      <c r="M56" s="26"/>
      <c r="N56" s="26"/>
      <c r="O56" s="26"/>
      <c r="P56" s="26"/>
      <c r="Q56" s="26"/>
      <c r="R56" s="26"/>
      <c r="S56" s="26"/>
      <c r="T56" s="26"/>
    </row>
    <row r="57" spans="12:20" x14ac:dyDescent="0.25">
      <c r="L57" s="26"/>
      <c r="M57" s="26"/>
      <c r="N57" s="26"/>
      <c r="O57" s="26"/>
      <c r="P57" s="26"/>
      <c r="Q57" s="26"/>
      <c r="R57" s="26"/>
      <c r="S57" s="26"/>
      <c r="T57" s="26"/>
    </row>
    <row r="58" spans="12:20" x14ac:dyDescent="0.25">
      <c r="L58" s="26"/>
      <c r="M58" s="26"/>
      <c r="N58" s="26"/>
      <c r="O58" s="26"/>
      <c r="P58" s="26"/>
      <c r="Q58" s="26"/>
      <c r="R58" s="26"/>
      <c r="S58" s="26"/>
      <c r="T58" s="26"/>
    </row>
    <row r="59" spans="12:20" x14ac:dyDescent="0.25">
      <c r="L59" s="26"/>
      <c r="M59" s="26"/>
      <c r="N59" s="26"/>
      <c r="O59" s="26"/>
      <c r="P59" s="26"/>
      <c r="Q59" s="26"/>
      <c r="R59" s="26"/>
      <c r="S59" s="26"/>
      <c r="T59" s="26"/>
    </row>
    <row r="60" spans="12:20" x14ac:dyDescent="0.25">
      <c r="L60" s="26"/>
      <c r="M60" s="26"/>
      <c r="N60" s="26"/>
      <c r="O60" s="26"/>
      <c r="P60" s="26"/>
      <c r="Q60" s="26"/>
      <c r="R60" s="26"/>
      <c r="S60" s="26"/>
      <c r="T60" s="26"/>
    </row>
    <row r="61" spans="12:20" x14ac:dyDescent="0.25">
      <c r="L61" s="26"/>
      <c r="M61" s="26"/>
      <c r="N61" s="26"/>
      <c r="O61" s="26"/>
      <c r="P61" s="26"/>
      <c r="Q61" s="26"/>
      <c r="R61" s="26"/>
      <c r="S61" s="26"/>
      <c r="T61" s="26"/>
    </row>
    <row r="62" spans="12:20" x14ac:dyDescent="0.25">
      <c r="L62" s="26"/>
      <c r="M62" s="26"/>
      <c r="N62" s="26"/>
      <c r="O62" s="26"/>
      <c r="P62" s="26"/>
      <c r="Q62" s="26"/>
      <c r="R62" s="26"/>
      <c r="S62" s="26"/>
      <c r="T62" s="26"/>
    </row>
    <row r="63" spans="12:20" x14ac:dyDescent="0.25">
      <c r="L63" s="26"/>
      <c r="M63" s="26"/>
      <c r="N63" s="26"/>
      <c r="O63" s="26"/>
      <c r="P63" s="26"/>
      <c r="Q63" s="26"/>
      <c r="R63" s="26"/>
      <c r="S63" s="26"/>
      <c r="T63" s="26"/>
    </row>
    <row r="64" spans="12:20" x14ac:dyDescent="0.25">
      <c r="L64" s="26"/>
      <c r="M64" s="26"/>
      <c r="N64" s="26"/>
      <c r="O64" s="26"/>
      <c r="P64" s="26"/>
      <c r="Q64" s="26"/>
      <c r="R64" s="26"/>
      <c r="S64" s="26"/>
      <c r="T64" s="26"/>
    </row>
    <row r="65" spans="12:20" x14ac:dyDescent="0.25">
      <c r="L65" s="26"/>
      <c r="M65" s="26"/>
      <c r="N65" s="26"/>
      <c r="O65" s="26"/>
      <c r="P65" s="26"/>
      <c r="Q65" s="26"/>
      <c r="R65" s="26"/>
      <c r="S65" s="26"/>
      <c r="T65" s="26"/>
    </row>
    <row r="66" spans="12:20" x14ac:dyDescent="0.25">
      <c r="L66" s="26"/>
      <c r="M66" s="26"/>
      <c r="N66" s="26"/>
      <c r="O66" s="26"/>
      <c r="P66" s="26"/>
      <c r="Q66" s="26"/>
      <c r="R66" s="26"/>
      <c r="S66" s="26"/>
      <c r="T66" s="26"/>
    </row>
    <row r="67" spans="12:20" x14ac:dyDescent="0.25">
      <c r="L67" s="26"/>
      <c r="M67" s="26"/>
      <c r="N67" s="26"/>
      <c r="O67" s="26"/>
      <c r="P67" s="26"/>
      <c r="Q67" s="26"/>
      <c r="R67" s="26"/>
      <c r="S67" s="26"/>
      <c r="T67" s="26"/>
    </row>
    <row r="68" spans="12:20" x14ac:dyDescent="0.25">
      <c r="L68" s="26"/>
      <c r="M68" s="26"/>
      <c r="N68" s="26"/>
      <c r="O68" s="26"/>
      <c r="P68" s="26"/>
      <c r="Q68" s="26"/>
      <c r="R68" s="26"/>
      <c r="S68" s="26"/>
      <c r="T68" s="26"/>
    </row>
    <row r="69" spans="12:20" x14ac:dyDescent="0.25">
      <c r="L69" s="26"/>
      <c r="M69" s="26"/>
      <c r="N69" s="26"/>
      <c r="O69" s="26"/>
      <c r="P69" s="26"/>
      <c r="Q69" s="26"/>
      <c r="R69" s="26"/>
      <c r="S69" s="26"/>
      <c r="T69" s="26"/>
    </row>
    <row r="70" spans="12:20" x14ac:dyDescent="0.25">
      <c r="L70" s="26"/>
      <c r="M70" s="26"/>
      <c r="N70" s="26"/>
      <c r="O70" s="26"/>
      <c r="P70" s="26"/>
      <c r="Q70" s="26"/>
      <c r="R70" s="26"/>
      <c r="S70" s="26"/>
      <c r="T70" s="26"/>
    </row>
    <row r="71" spans="12:20" x14ac:dyDescent="0.25">
      <c r="L71" s="26"/>
      <c r="M71" s="26"/>
      <c r="N71" s="26"/>
      <c r="O71" s="26"/>
      <c r="P71" s="26"/>
      <c r="Q71" s="26"/>
      <c r="R71" s="26"/>
      <c r="S71" s="26"/>
      <c r="T71" s="26"/>
    </row>
    <row r="72" spans="12:20" x14ac:dyDescent="0.25">
      <c r="L72" s="26"/>
      <c r="M72" s="26"/>
      <c r="N72" s="26"/>
      <c r="O72" s="26"/>
      <c r="P72" s="26"/>
      <c r="Q72" s="26"/>
      <c r="R72" s="26"/>
      <c r="S72" s="26"/>
      <c r="T72" s="26"/>
    </row>
    <row r="73" spans="12:20" x14ac:dyDescent="0.25">
      <c r="L73" s="26"/>
      <c r="M73" s="26"/>
      <c r="N73" s="26"/>
      <c r="O73" s="26"/>
      <c r="P73" s="26"/>
      <c r="Q73" s="26"/>
      <c r="R73" s="26"/>
      <c r="S73" s="26"/>
      <c r="T73" s="26"/>
    </row>
    <row r="74" spans="12:20" x14ac:dyDescent="0.25">
      <c r="L74" s="26"/>
      <c r="M74" s="26"/>
      <c r="N74" s="26"/>
      <c r="O74" s="26"/>
      <c r="P74" s="26"/>
      <c r="Q74" s="26"/>
      <c r="R74" s="26"/>
      <c r="S74" s="26"/>
      <c r="T74" s="26"/>
    </row>
    <row r="75" spans="12:20" x14ac:dyDescent="0.25">
      <c r="L75" s="26"/>
      <c r="M75" s="26"/>
      <c r="N75" s="26"/>
      <c r="O75" s="26"/>
      <c r="P75" s="26"/>
      <c r="Q75" s="26"/>
      <c r="R75" s="26"/>
      <c r="S75" s="26"/>
      <c r="T75" s="26"/>
    </row>
    <row r="76" spans="12:20" x14ac:dyDescent="0.25">
      <c r="L76" s="26"/>
      <c r="M76" s="26"/>
      <c r="N76" s="26"/>
      <c r="O76" s="26"/>
      <c r="P76" s="26"/>
      <c r="Q76" s="26"/>
      <c r="R76" s="26"/>
      <c r="S76" s="26"/>
      <c r="T76" s="26"/>
    </row>
    <row r="77" spans="12:20" x14ac:dyDescent="0.25">
      <c r="L77" s="26"/>
      <c r="M77" s="26"/>
      <c r="N77" s="26"/>
      <c r="O77" s="26"/>
      <c r="P77" s="26"/>
      <c r="Q77" s="26"/>
      <c r="R77" s="26"/>
      <c r="S77" s="26"/>
      <c r="T77" s="26"/>
    </row>
    <row r="78" spans="12:20" x14ac:dyDescent="0.25">
      <c r="L78" s="26"/>
      <c r="M78" s="26"/>
      <c r="N78" s="26"/>
      <c r="O78" s="26"/>
      <c r="P78" s="26"/>
      <c r="Q78" s="26"/>
      <c r="R78" s="26"/>
      <c r="S78" s="26"/>
      <c r="T78" s="26"/>
    </row>
    <row r="79" spans="12:20" x14ac:dyDescent="0.25">
      <c r="L79" s="26"/>
      <c r="M79" s="26"/>
      <c r="N79" s="26"/>
      <c r="O79" s="26"/>
      <c r="P79" s="26"/>
      <c r="Q79" s="26"/>
      <c r="R79" s="26"/>
      <c r="S79" s="26"/>
      <c r="T79" s="26"/>
    </row>
    <row r="80" spans="12:20" x14ac:dyDescent="0.25">
      <c r="L80" s="26"/>
      <c r="M80" s="26"/>
      <c r="N80" s="26"/>
      <c r="O80" s="26"/>
      <c r="P80" s="26"/>
      <c r="Q80" s="26"/>
      <c r="R80" s="26"/>
      <c r="S80" s="26"/>
      <c r="T80" s="26"/>
    </row>
    <row r="81" spans="12:20" x14ac:dyDescent="0.25">
      <c r="L81" s="26"/>
      <c r="M81" s="26"/>
      <c r="N81" s="26"/>
      <c r="O81" s="26"/>
      <c r="P81" s="26"/>
      <c r="Q81" s="26"/>
      <c r="R81" s="26"/>
      <c r="S81" s="26"/>
      <c r="T81" s="26"/>
    </row>
    <row r="82" spans="12:20" x14ac:dyDescent="0.25">
      <c r="L82" s="26"/>
      <c r="M82" s="26"/>
      <c r="N82" s="26"/>
      <c r="O82" s="26"/>
      <c r="P82" s="26"/>
      <c r="Q82" s="26"/>
      <c r="R82" s="26"/>
      <c r="S82" s="26"/>
      <c r="T82" s="26"/>
    </row>
    <row r="83" spans="12:20" x14ac:dyDescent="0.25">
      <c r="L83" s="26"/>
      <c r="M83" s="26"/>
      <c r="N83" s="26"/>
      <c r="O83" s="26"/>
      <c r="P83" s="26"/>
      <c r="Q83" s="26"/>
      <c r="R83" s="26"/>
      <c r="S83" s="26"/>
      <c r="T83" s="26"/>
    </row>
    <row r="84" spans="12:20" x14ac:dyDescent="0.25">
      <c r="L84" s="26"/>
      <c r="M84" s="26"/>
      <c r="N84" s="26"/>
      <c r="O84" s="26"/>
      <c r="P84" s="26"/>
      <c r="Q84" s="26"/>
      <c r="R84" s="26"/>
      <c r="S84" s="26"/>
      <c r="T84" s="26"/>
    </row>
    <row r="85" spans="12:20" x14ac:dyDescent="0.25">
      <c r="L85" s="26"/>
      <c r="M85" s="26"/>
      <c r="N85" s="26"/>
      <c r="O85" s="26"/>
      <c r="P85" s="26"/>
      <c r="Q85" s="26"/>
      <c r="R85" s="26"/>
      <c r="S85" s="26"/>
      <c r="T85" s="26"/>
    </row>
    <row r="86" spans="12:20" x14ac:dyDescent="0.25">
      <c r="L86" s="26"/>
      <c r="M86" s="26"/>
      <c r="N86" s="26"/>
      <c r="O86" s="26"/>
      <c r="P86" s="26"/>
      <c r="Q86" s="26"/>
      <c r="R86" s="26"/>
      <c r="S86" s="26"/>
      <c r="T86" s="26"/>
    </row>
    <row r="87" spans="12:20" x14ac:dyDescent="0.25">
      <c r="L87" s="26"/>
      <c r="M87" s="26"/>
      <c r="N87" s="26"/>
      <c r="O87" s="26"/>
      <c r="P87" s="26"/>
      <c r="Q87" s="26"/>
      <c r="R87" s="26"/>
      <c r="S87" s="26"/>
      <c r="T87" s="26"/>
    </row>
    <row r="88" spans="12:20" x14ac:dyDescent="0.25">
      <c r="L88" s="26"/>
      <c r="M88" s="26"/>
      <c r="N88" s="26"/>
      <c r="O88" s="26"/>
      <c r="P88" s="26"/>
      <c r="Q88" s="26"/>
      <c r="R88" s="26"/>
      <c r="S88" s="26"/>
      <c r="T88" s="26"/>
    </row>
    <row r="89" spans="12:20" x14ac:dyDescent="0.25">
      <c r="L89" s="26"/>
      <c r="M89" s="26"/>
      <c r="N89" s="26"/>
      <c r="O89" s="26"/>
      <c r="P89" s="26"/>
      <c r="Q89" s="26"/>
      <c r="R89" s="26"/>
      <c r="S89" s="26"/>
      <c r="T89" s="26"/>
    </row>
    <row r="90" spans="12:20" x14ac:dyDescent="0.25">
      <c r="L90" s="26"/>
      <c r="M90" s="26"/>
      <c r="N90" s="26"/>
      <c r="O90" s="26"/>
      <c r="P90" s="26"/>
      <c r="Q90" s="26"/>
      <c r="R90" s="26"/>
      <c r="S90" s="26"/>
      <c r="T90" s="26"/>
    </row>
    <row r="91" spans="12:20" x14ac:dyDescent="0.25">
      <c r="L91" s="26"/>
      <c r="M91" s="26"/>
      <c r="N91" s="26"/>
      <c r="O91" s="26"/>
      <c r="P91" s="26"/>
      <c r="Q91" s="26"/>
      <c r="R91" s="26"/>
      <c r="S91" s="26"/>
      <c r="T91" s="26"/>
    </row>
    <row r="92" spans="12:20" x14ac:dyDescent="0.25">
      <c r="L92" s="26"/>
      <c r="M92" s="26"/>
      <c r="N92" s="26"/>
      <c r="O92" s="26"/>
      <c r="P92" s="26"/>
      <c r="Q92" s="26"/>
      <c r="R92" s="26"/>
      <c r="S92" s="26"/>
      <c r="T92" s="26"/>
    </row>
    <row r="93" spans="12:20" x14ac:dyDescent="0.25">
      <c r="L93" s="26"/>
      <c r="M93" s="26"/>
      <c r="N93" s="26"/>
      <c r="O93" s="26"/>
      <c r="P93" s="26"/>
      <c r="Q93" s="26"/>
      <c r="R93" s="26"/>
      <c r="S93" s="26"/>
      <c r="T93" s="26"/>
    </row>
    <row r="94" spans="12:20" x14ac:dyDescent="0.25">
      <c r="L94" s="26"/>
      <c r="M94" s="26"/>
      <c r="N94" s="26"/>
      <c r="O94" s="26"/>
      <c r="P94" s="26"/>
      <c r="Q94" s="26"/>
      <c r="R94" s="26"/>
      <c r="S94" s="26"/>
      <c r="T94" s="26"/>
    </row>
    <row r="95" spans="12:20" x14ac:dyDescent="0.25">
      <c r="L95" s="26"/>
      <c r="M95" s="26"/>
      <c r="N95" s="26"/>
      <c r="O95" s="26"/>
      <c r="P95" s="26"/>
      <c r="Q95" s="26"/>
      <c r="R95" s="26"/>
      <c r="S95" s="26"/>
      <c r="T95" s="26"/>
    </row>
    <row r="96" spans="12:20" x14ac:dyDescent="0.25">
      <c r="L96" s="26"/>
      <c r="M96" s="26"/>
      <c r="N96" s="26"/>
      <c r="O96" s="26"/>
      <c r="P96" s="26"/>
      <c r="Q96" s="26"/>
      <c r="R96" s="26"/>
      <c r="S96" s="26"/>
      <c r="T96" s="26"/>
    </row>
    <row r="97" spans="12:20" x14ac:dyDescent="0.25">
      <c r="L97" s="26"/>
      <c r="M97" s="26"/>
      <c r="N97" s="26"/>
      <c r="O97" s="26"/>
      <c r="P97" s="26"/>
      <c r="Q97" s="26"/>
      <c r="R97" s="26"/>
      <c r="S97" s="26"/>
      <c r="T97" s="26"/>
    </row>
    <row r="98" spans="12:20" x14ac:dyDescent="0.25">
      <c r="L98" s="26"/>
      <c r="M98" s="26"/>
      <c r="N98" s="26"/>
      <c r="O98" s="26"/>
      <c r="P98" s="26"/>
      <c r="Q98" s="26"/>
      <c r="R98" s="26"/>
      <c r="S98" s="26"/>
      <c r="T98" s="26"/>
    </row>
    <row r="99" spans="12:20" x14ac:dyDescent="0.25">
      <c r="L99" s="26"/>
      <c r="M99" s="26"/>
      <c r="N99" s="26"/>
      <c r="O99" s="26"/>
      <c r="P99" s="26"/>
      <c r="Q99" s="26"/>
      <c r="R99" s="26"/>
      <c r="S99" s="26"/>
      <c r="T99" s="26"/>
    </row>
    <row r="100" spans="12:20" x14ac:dyDescent="0.25"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2:20" x14ac:dyDescent="0.25"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2:20" x14ac:dyDescent="0.25"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2:20" x14ac:dyDescent="0.25"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2:20" x14ac:dyDescent="0.25"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2:20" x14ac:dyDescent="0.25"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2:20" x14ac:dyDescent="0.25"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2:20" x14ac:dyDescent="0.25"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2:20" x14ac:dyDescent="0.25"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2:20" x14ac:dyDescent="0.25"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2:20" x14ac:dyDescent="0.25"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2:20" x14ac:dyDescent="0.25"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2:20" x14ac:dyDescent="0.25"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2:20" x14ac:dyDescent="0.25"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2:20" x14ac:dyDescent="0.25"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2:20" x14ac:dyDescent="0.25"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2:20" x14ac:dyDescent="0.25"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2:20" x14ac:dyDescent="0.25"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2:20" x14ac:dyDescent="0.25"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2:20" x14ac:dyDescent="0.25"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2:20" x14ac:dyDescent="0.25"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2:20" x14ac:dyDescent="0.25"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2:20" x14ac:dyDescent="0.25"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2:20" x14ac:dyDescent="0.25"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2:20" x14ac:dyDescent="0.25"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2:20" x14ac:dyDescent="0.25"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2:20" x14ac:dyDescent="0.25"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2:20" x14ac:dyDescent="0.25"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2:20" x14ac:dyDescent="0.25"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2:20" x14ac:dyDescent="0.25"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2:20" x14ac:dyDescent="0.25"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2:20" x14ac:dyDescent="0.25"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2:20" x14ac:dyDescent="0.25"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2:20" x14ac:dyDescent="0.25"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2:20" x14ac:dyDescent="0.25"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2:20" x14ac:dyDescent="0.25"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2:20" x14ac:dyDescent="0.25"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2:20" x14ac:dyDescent="0.25"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2:20" x14ac:dyDescent="0.25"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2:20" x14ac:dyDescent="0.25"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2:20" x14ac:dyDescent="0.25"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2:20" x14ac:dyDescent="0.25"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2:20" x14ac:dyDescent="0.25"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2:20" x14ac:dyDescent="0.25"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2:20" x14ac:dyDescent="0.25"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2:20" x14ac:dyDescent="0.25"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2:20" x14ac:dyDescent="0.25"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2:20" x14ac:dyDescent="0.25"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2:20" x14ac:dyDescent="0.25"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2:20" x14ac:dyDescent="0.25"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2:20" x14ac:dyDescent="0.25"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2:20" x14ac:dyDescent="0.25"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2:20" x14ac:dyDescent="0.25"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2:20" x14ac:dyDescent="0.25"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2:20" x14ac:dyDescent="0.25"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2:20" x14ac:dyDescent="0.25"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2:20" x14ac:dyDescent="0.25"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2:20" x14ac:dyDescent="0.25"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2:20" x14ac:dyDescent="0.25"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2:20" x14ac:dyDescent="0.25"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2:20" x14ac:dyDescent="0.25"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2:20" x14ac:dyDescent="0.25"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2:20" x14ac:dyDescent="0.25"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2:20" x14ac:dyDescent="0.25"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2:20" x14ac:dyDescent="0.25"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2:20" x14ac:dyDescent="0.25"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2:20" x14ac:dyDescent="0.25"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2:20" x14ac:dyDescent="0.25"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2:20" x14ac:dyDescent="0.25"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2:20" x14ac:dyDescent="0.25"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2:20" x14ac:dyDescent="0.25"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2:20" x14ac:dyDescent="0.25"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2:20" x14ac:dyDescent="0.25"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2:20" x14ac:dyDescent="0.25"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2:20" x14ac:dyDescent="0.25"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2:20" x14ac:dyDescent="0.25"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2:20" x14ac:dyDescent="0.25"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2:20" x14ac:dyDescent="0.25"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2:20" x14ac:dyDescent="0.25"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2:20" x14ac:dyDescent="0.25"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2:20" x14ac:dyDescent="0.25"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2:20" x14ac:dyDescent="0.25"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2:20" x14ac:dyDescent="0.25"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2:20" x14ac:dyDescent="0.25"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2:20" x14ac:dyDescent="0.25"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2:20" x14ac:dyDescent="0.25"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2:20" x14ac:dyDescent="0.25"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2:20" x14ac:dyDescent="0.25"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2:20" x14ac:dyDescent="0.25"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2:20" x14ac:dyDescent="0.25"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2:20" x14ac:dyDescent="0.25"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2:20" x14ac:dyDescent="0.25"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2:20" x14ac:dyDescent="0.25"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2:20" x14ac:dyDescent="0.25"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2:20" x14ac:dyDescent="0.25"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2:20" x14ac:dyDescent="0.25"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2:20" x14ac:dyDescent="0.25"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2:20" x14ac:dyDescent="0.25"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2:20" x14ac:dyDescent="0.25"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2:20" x14ac:dyDescent="0.25"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2:20" x14ac:dyDescent="0.25"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2:20" x14ac:dyDescent="0.25"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2:20" x14ac:dyDescent="0.25"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2:20" x14ac:dyDescent="0.25"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2:20" x14ac:dyDescent="0.25"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2:20" x14ac:dyDescent="0.25"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2:20" x14ac:dyDescent="0.25"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2:20" x14ac:dyDescent="0.25"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2:20" x14ac:dyDescent="0.25"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2:20" x14ac:dyDescent="0.25"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2:20" x14ac:dyDescent="0.25"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2:20" x14ac:dyDescent="0.25"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2:20" x14ac:dyDescent="0.25"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2:20" x14ac:dyDescent="0.25"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2:20" x14ac:dyDescent="0.25"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2:20" x14ac:dyDescent="0.25"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2:20" x14ac:dyDescent="0.25"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2:20" x14ac:dyDescent="0.25"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2:20" x14ac:dyDescent="0.25"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2:20" x14ac:dyDescent="0.25"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2:20" x14ac:dyDescent="0.25"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2:20" x14ac:dyDescent="0.25"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2:20" x14ac:dyDescent="0.25"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2:20" x14ac:dyDescent="0.25"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2:20" x14ac:dyDescent="0.25"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2:20" x14ac:dyDescent="0.25"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2:20" x14ac:dyDescent="0.25"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2:20" x14ac:dyDescent="0.25"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2:20" x14ac:dyDescent="0.25"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2:20" x14ac:dyDescent="0.25"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2:20" x14ac:dyDescent="0.25"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2:20" x14ac:dyDescent="0.25"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2:20" x14ac:dyDescent="0.25"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2:20" x14ac:dyDescent="0.25"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2:20" x14ac:dyDescent="0.25"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2:20" x14ac:dyDescent="0.25"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2:20" x14ac:dyDescent="0.25"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2:20" x14ac:dyDescent="0.25"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2:20" x14ac:dyDescent="0.25"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2:20" x14ac:dyDescent="0.25"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2:20" x14ac:dyDescent="0.25"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2:20" x14ac:dyDescent="0.25"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2:20" x14ac:dyDescent="0.25"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2:20" x14ac:dyDescent="0.25"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2:20" x14ac:dyDescent="0.25"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2:20" x14ac:dyDescent="0.25"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2:20" x14ac:dyDescent="0.25"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2:20" x14ac:dyDescent="0.25"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2:20" x14ac:dyDescent="0.25"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2:20" x14ac:dyDescent="0.25"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2:20" x14ac:dyDescent="0.25"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2:20" x14ac:dyDescent="0.25"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2:20" x14ac:dyDescent="0.25"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2:20" x14ac:dyDescent="0.25"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2:20" x14ac:dyDescent="0.25"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2:20" x14ac:dyDescent="0.25"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2:20" x14ac:dyDescent="0.25"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2:20" x14ac:dyDescent="0.25"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2:20" x14ac:dyDescent="0.25"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2:20" x14ac:dyDescent="0.25"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2:20" x14ac:dyDescent="0.25"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2:20" x14ac:dyDescent="0.25"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2:20" x14ac:dyDescent="0.25"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2:20" x14ac:dyDescent="0.25"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2:20" x14ac:dyDescent="0.25"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2:20" x14ac:dyDescent="0.25"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2:20" x14ac:dyDescent="0.25"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2:20" x14ac:dyDescent="0.25"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2:20" x14ac:dyDescent="0.25"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2:20" x14ac:dyDescent="0.25"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2:20" x14ac:dyDescent="0.25"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2:20" x14ac:dyDescent="0.25"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2:20" x14ac:dyDescent="0.25"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2:20" x14ac:dyDescent="0.25"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2:20" x14ac:dyDescent="0.25"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2:20" x14ac:dyDescent="0.25"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2:20" x14ac:dyDescent="0.25"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2:20" x14ac:dyDescent="0.25"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2:20" x14ac:dyDescent="0.25"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2:20" x14ac:dyDescent="0.25"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2:20" x14ac:dyDescent="0.25"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2:20" x14ac:dyDescent="0.25"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2:20" x14ac:dyDescent="0.25"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2:20" x14ac:dyDescent="0.25"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2:20" x14ac:dyDescent="0.25"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2:20" x14ac:dyDescent="0.25"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2:20" x14ac:dyDescent="0.25"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2:20" x14ac:dyDescent="0.25"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2:20" x14ac:dyDescent="0.25"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2:20" x14ac:dyDescent="0.25"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2:20" x14ac:dyDescent="0.25"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2:20" x14ac:dyDescent="0.25"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2:20" x14ac:dyDescent="0.25"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2:20" x14ac:dyDescent="0.25"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2:20" x14ac:dyDescent="0.25"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2:20" x14ac:dyDescent="0.25"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2:20" x14ac:dyDescent="0.25"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2:20" x14ac:dyDescent="0.25"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2:20" x14ac:dyDescent="0.25"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2:20" x14ac:dyDescent="0.25"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2:20" x14ac:dyDescent="0.25"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2:20" x14ac:dyDescent="0.25"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2:20" x14ac:dyDescent="0.25"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2:20" x14ac:dyDescent="0.25"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2:20" x14ac:dyDescent="0.25"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2:20" x14ac:dyDescent="0.25"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2:20" x14ac:dyDescent="0.25"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2:20" x14ac:dyDescent="0.25"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2:20" x14ac:dyDescent="0.25"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2:20" x14ac:dyDescent="0.25"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2:20" x14ac:dyDescent="0.25"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2:20" x14ac:dyDescent="0.25"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2:20" x14ac:dyDescent="0.25"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2:20" x14ac:dyDescent="0.25"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2:20" x14ac:dyDescent="0.25"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2:20" x14ac:dyDescent="0.25"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2:20" x14ac:dyDescent="0.25"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2:20" x14ac:dyDescent="0.25"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2:20" x14ac:dyDescent="0.25"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2:20" x14ac:dyDescent="0.25"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2:20" x14ac:dyDescent="0.25"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2:20" x14ac:dyDescent="0.25"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2:20" x14ac:dyDescent="0.25"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2:20" x14ac:dyDescent="0.25"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2:20" x14ac:dyDescent="0.25"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2:20" x14ac:dyDescent="0.25"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2:20" x14ac:dyDescent="0.25"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2:20" x14ac:dyDescent="0.25"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2:20" x14ac:dyDescent="0.25"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2:20" x14ac:dyDescent="0.25"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2:20" x14ac:dyDescent="0.25"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2:20" x14ac:dyDescent="0.25"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2:20" x14ac:dyDescent="0.25"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2:20" x14ac:dyDescent="0.25"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2:20" x14ac:dyDescent="0.25"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2:20" x14ac:dyDescent="0.25"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2:20" x14ac:dyDescent="0.25"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2:20" x14ac:dyDescent="0.25"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2:20" x14ac:dyDescent="0.25"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2:20" x14ac:dyDescent="0.25"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2:20" x14ac:dyDescent="0.25"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2:20" x14ac:dyDescent="0.25"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2:20" x14ac:dyDescent="0.25"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2:20" x14ac:dyDescent="0.25"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2:20" x14ac:dyDescent="0.25"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2:20" x14ac:dyDescent="0.25"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2:20" x14ac:dyDescent="0.25"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2:20" x14ac:dyDescent="0.25"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2:20" x14ac:dyDescent="0.25"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2:20" x14ac:dyDescent="0.25"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2:20" x14ac:dyDescent="0.25"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2:20" x14ac:dyDescent="0.25"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2:20" x14ac:dyDescent="0.25"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2:20" x14ac:dyDescent="0.25"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2:20" x14ac:dyDescent="0.25"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2:20" x14ac:dyDescent="0.25"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2:20" x14ac:dyDescent="0.25"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2:20" x14ac:dyDescent="0.25"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2:20" x14ac:dyDescent="0.25"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2:20" x14ac:dyDescent="0.25"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2:20" x14ac:dyDescent="0.25"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2:20" x14ac:dyDescent="0.25"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2:20" x14ac:dyDescent="0.25"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2:20" x14ac:dyDescent="0.25"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2:20" x14ac:dyDescent="0.25"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2:20" x14ac:dyDescent="0.25"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2:20" x14ac:dyDescent="0.25"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2:20" x14ac:dyDescent="0.25"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2:20" x14ac:dyDescent="0.25"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2:20" x14ac:dyDescent="0.25"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2:20" x14ac:dyDescent="0.25"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2:20" x14ac:dyDescent="0.25"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2:20" x14ac:dyDescent="0.25"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2:20" x14ac:dyDescent="0.25"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2:20" x14ac:dyDescent="0.25"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2:20" x14ac:dyDescent="0.25"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2:20" x14ac:dyDescent="0.25"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2:20" x14ac:dyDescent="0.25"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2:20" x14ac:dyDescent="0.25"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2:20" x14ac:dyDescent="0.25"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2:20" x14ac:dyDescent="0.25"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2:20" x14ac:dyDescent="0.25"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2:20" x14ac:dyDescent="0.25"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2:20" x14ac:dyDescent="0.25"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2:20" x14ac:dyDescent="0.25"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2:20" x14ac:dyDescent="0.25"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2:20" x14ac:dyDescent="0.25"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2:20" x14ac:dyDescent="0.25"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2:20" x14ac:dyDescent="0.25"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2:20" x14ac:dyDescent="0.25"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2:20" x14ac:dyDescent="0.25"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2:20" x14ac:dyDescent="0.25"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2:20" x14ac:dyDescent="0.25"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2:20" x14ac:dyDescent="0.25"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2:20" x14ac:dyDescent="0.25"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2:20" x14ac:dyDescent="0.25"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2:20" x14ac:dyDescent="0.25"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2:20" x14ac:dyDescent="0.25"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2:20" x14ac:dyDescent="0.25"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2:20" x14ac:dyDescent="0.25"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2:20" x14ac:dyDescent="0.25"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2:20" x14ac:dyDescent="0.25"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2:20" x14ac:dyDescent="0.25"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2:20" x14ac:dyDescent="0.25"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2:20" x14ac:dyDescent="0.25"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2:20" x14ac:dyDescent="0.25"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2:20" x14ac:dyDescent="0.25"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2:20" x14ac:dyDescent="0.25"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2:20" x14ac:dyDescent="0.25"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2:20" x14ac:dyDescent="0.25"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2:20" x14ac:dyDescent="0.25"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2:20" x14ac:dyDescent="0.25"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2:20" x14ac:dyDescent="0.25"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2:20" x14ac:dyDescent="0.25"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2:20" x14ac:dyDescent="0.25"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2:20" x14ac:dyDescent="0.25"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2:20" x14ac:dyDescent="0.25"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2:20" x14ac:dyDescent="0.25"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2:20" x14ac:dyDescent="0.25"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2:20" x14ac:dyDescent="0.25"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2:20" x14ac:dyDescent="0.25"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2:20" x14ac:dyDescent="0.25"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2:20" x14ac:dyDescent="0.25"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2:20" x14ac:dyDescent="0.25"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2:20" x14ac:dyDescent="0.25"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2:20" x14ac:dyDescent="0.25"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2:20" x14ac:dyDescent="0.25"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2:20" x14ac:dyDescent="0.25"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2:20" x14ac:dyDescent="0.25"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2:20" x14ac:dyDescent="0.25"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2:20" x14ac:dyDescent="0.25"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2:20" x14ac:dyDescent="0.25"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2:20" x14ac:dyDescent="0.25"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2:20" x14ac:dyDescent="0.25"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2:20" x14ac:dyDescent="0.25"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2:20" x14ac:dyDescent="0.25"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2:20" x14ac:dyDescent="0.25"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2:20" x14ac:dyDescent="0.25"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2:20" x14ac:dyDescent="0.25"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2:20" x14ac:dyDescent="0.25"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2:20" x14ac:dyDescent="0.25"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2:20" x14ac:dyDescent="0.25"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2:20" x14ac:dyDescent="0.25"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2:20" x14ac:dyDescent="0.25"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2:20" x14ac:dyDescent="0.25"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2:20" x14ac:dyDescent="0.25"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2:20" x14ac:dyDescent="0.25"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2:20" x14ac:dyDescent="0.25"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2:20" x14ac:dyDescent="0.25"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2:20" x14ac:dyDescent="0.25"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2:20" x14ac:dyDescent="0.25"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2:20" x14ac:dyDescent="0.25"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2:20" x14ac:dyDescent="0.25"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2:20" x14ac:dyDescent="0.25"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2:20" x14ac:dyDescent="0.25"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2:20" x14ac:dyDescent="0.25"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2:20" x14ac:dyDescent="0.25"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2:20" x14ac:dyDescent="0.25"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2:20" x14ac:dyDescent="0.25"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2:20" x14ac:dyDescent="0.25"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2:20" x14ac:dyDescent="0.25"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2:20" x14ac:dyDescent="0.25"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2:20" x14ac:dyDescent="0.25"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2:20" x14ac:dyDescent="0.25"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2:20" x14ac:dyDescent="0.25"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2:20" x14ac:dyDescent="0.25"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2:20" x14ac:dyDescent="0.25"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2:20" x14ac:dyDescent="0.25"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2:20" x14ac:dyDescent="0.25"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2:20" x14ac:dyDescent="0.25"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2:20" x14ac:dyDescent="0.25"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2:20" x14ac:dyDescent="0.25"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2:20" x14ac:dyDescent="0.25"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2:20" x14ac:dyDescent="0.25"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2:20" x14ac:dyDescent="0.25"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2:20" x14ac:dyDescent="0.25"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2:20" x14ac:dyDescent="0.25"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2:20" x14ac:dyDescent="0.25"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2:20" x14ac:dyDescent="0.25"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2:20" x14ac:dyDescent="0.25"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2:20" x14ac:dyDescent="0.25"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2:20" x14ac:dyDescent="0.25"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2:20" x14ac:dyDescent="0.25"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2:20" x14ac:dyDescent="0.25"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2:20" x14ac:dyDescent="0.25"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2:20" x14ac:dyDescent="0.25"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2:20" x14ac:dyDescent="0.25"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2:20" x14ac:dyDescent="0.25"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2:20" x14ac:dyDescent="0.25"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2:20" x14ac:dyDescent="0.25"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2:20" x14ac:dyDescent="0.25"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2:20" x14ac:dyDescent="0.25"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2:20" x14ac:dyDescent="0.25"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2:20" x14ac:dyDescent="0.25"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2:20" x14ac:dyDescent="0.25"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2:20" x14ac:dyDescent="0.25"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2:20" x14ac:dyDescent="0.25"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2:20" x14ac:dyDescent="0.25"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2:20" x14ac:dyDescent="0.25"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2:20" x14ac:dyDescent="0.25"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2:20" x14ac:dyDescent="0.25"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2:20" x14ac:dyDescent="0.25"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2:20" x14ac:dyDescent="0.25"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2:20" x14ac:dyDescent="0.25"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2:20" x14ac:dyDescent="0.25"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2:20" x14ac:dyDescent="0.25"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2:20" x14ac:dyDescent="0.25"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2:20" x14ac:dyDescent="0.25"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2:20" x14ac:dyDescent="0.25"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2:20" x14ac:dyDescent="0.25"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2:20" x14ac:dyDescent="0.25"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2:20" x14ac:dyDescent="0.25"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2:20" x14ac:dyDescent="0.25"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2:20" x14ac:dyDescent="0.25"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2:20" x14ac:dyDescent="0.25"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2:20" x14ac:dyDescent="0.25"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2:20" x14ac:dyDescent="0.25"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2:20" x14ac:dyDescent="0.25"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2:20" x14ac:dyDescent="0.25"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2:20" x14ac:dyDescent="0.25"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2:20" x14ac:dyDescent="0.25"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2:20" x14ac:dyDescent="0.25"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2:20" x14ac:dyDescent="0.25"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2:20" x14ac:dyDescent="0.25"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2:20" x14ac:dyDescent="0.25"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2:20" x14ac:dyDescent="0.25"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2:20" x14ac:dyDescent="0.25"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2:20" x14ac:dyDescent="0.25"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2:20" x14ac:dyDescent="0.25"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2:20" x14ac:dyDescent="0.25"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2:20" x14ac:dyDescent="0.25"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2:20" x14ac:dyDescent="0.25"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2:20" x14ac:dyDescent="0.25"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2:20" x14ac:dyDescent="0.25"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2:20" x14ac:dyDescent="0.25"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2:20" x14ac:dyDescent="0.25"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2:20" x14ac:dyDescent="0.25"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2:20" x14ac:dyDescent="0.25"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2:20" x14ac:dyDescent="0.25"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2:20" x14ac:dyDescent="0.25"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2:20" x14ac:dyDescent="0.25"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2:20" x14ac:dyDescent="0.25"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2:20" x14ac:dyDescent="0.25"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2:20" x14ac:dyDescent="0.25"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2:20" x14ac:dyDescent="0.25"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2:20" x14ac:dyDescent="0.25"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2:20" x14ac:dyDescent="0.25"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2:20" x14ac:dyDescent="0.25"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2:20" x14ac:dyDescent="0.25"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2:20" x14ac:dyDescent="0.25"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2:20" x14ac:dyDescent="0.25"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2:20" x14ac:dyDescent="0.25"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2:20" x14ac:dyDescent="0.25">
      <c r="L552" s="26"/>
      <c r="M552" s="26"/>
      <c r="N552" s="26"/>
      <c r="O552" s="26"/>
      <c r="P552" s="26"/>
      <c r="Q552" s="26"/>
      <c r="R552" s="26"/>
      <c r="S552" s="26"/>
      <c r="T552" s="26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14:I14"/>
    <mergeCell ref="H9:I9"/>
    <mergeCell ref="D4:J4"/>
    <mergeCell ref="L4:N4"/>
  </mergeCells>
  <pageMargins left="0.7" right="0.7" top="0.75" bottom="0.75" header="0.511811023622047" footer="0.511811023622047"/>
  <pageSetup paperSize="9" scale="1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3"/>
  <sheetViews>
    <sheetView zoomScale="90" zoomScaleNormal="90" workbookViewId="0">
      <selection activeCell="F13" sqref="F13"/>
    </sheetView>
  </sheetViews>
  <sheetFormatPr defaultColWidth="8.7109375" defaultRowHeight="15" x14ac:dyDescent="0.25"/>
  <cols>
    <col min="4" max="4" width="6" style="1" customWidth="1"/>
    <col min="5" max="5" width="25.7109375" customWidth="1"/>
    <col min="6" max="6" width="13.7109375" customWidth="1"/>
    <col min="8" max="8" width="10.5703125" customWidth="1"/>
    <col min="9" max="9" width="9.42578125" customWidth="1"/>
    <col min="10" max="10" width="10.710937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 x14ac:dyDescent="0.3"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46" t="s">
        <v>169</v>
      </c>
      <c r="B2" s="2"/>
      <c r="C2" s="2"/>
      <c r="D2" s="81" t="s">
        <v>188</v>
      </c>
      <c r="E2" s="82"/>
      <c r="F2" s="82"/>
      <c r="G2" s="82"/>
      <c r="H2" s="82"/>
      <c r="I2" s="82"/>
      <c r="J2" s="83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30.75" customHeight="1" thickBot="1" x14ac:dyDescent="0.3">
      <c r="D3" s="84"/>
      <c r="E3" s="85"/>
      <c r="F3" s="85"/>
      <c r="G3" s="85"/>
      <c r="H3" s="85"/>
      <c r="I3" s="85"/>
      <c r="J3" s="8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35.25" customHeight="1" x14ac:dyDescent="0.25">
      <c r="D4" s="91" t="s">
        <v>191</v>
      </c>
      <c r="E4" s="91"/>
      <c r="F4" s="91"/>
      <c r="G4" s="91"/>
      <c r="H4" s="91"/>
      <c r="I4" s="91"/>
      <c r="J4" s="91"/>
      <c r="K4" s="23"/>
      <c r="L4" s="26"/>
      <c r="M4" s="92"/>
      <c r="N4" s="92"/>
      <c r="O4" s="92"/>
      <c r="P4" s="26"/>
      <c r="Q4" s="92"/>
      <c r="R4" s="92"/>
      <c r="S4" s="92"/>
      <c r="T4" s="26"/>
      <c r="U4" s="26"/>
      <c r="V4" s="26"/>
    </row>
    <row r="5" spans="1:22" ht="22.9" customHeight="1" x14ac:dyDescent="0.25">
      <c r="D5" s="93" t="s">
        <v>0</v>
      </c>
      <c r="E5" s="94" t="s">
        <v>1</v>
      </c>
      <c r="F5" s="94" t="s">
        <v>2</v>
      </c>
      <c r="G5" s="94" t="s">
        <v>145</v>
      </c>
      <c r="H5" s="95" t="s">
        <v>146</v>
      </c>
      <c r="I5" s="95" t="s">
        <v>147</v>
      </c>
      <c r="J5" s="96" t="s">
        <v>148</v>
      </c>
      <c r="K5" s="23"/>
      <c r="L5" s="26"/>
      <c r="M5" s="27"/>
      <c r="N5" s="27"/>
      <c r="O5" s="27"/>
      <c r="P5" s="26"/>
      <c r="Q5" s="27"/>
      <c r="R5" s="27"/>
      <c r="S5" s="27"/>
      <c r="T5" s="26"/>
      <c r="U5" s="26"/>
      <c r="V5" s="26"/>
    </row>
    <row r="6" spans="1:22" ht="59.25" customHeight="1" x14ac:dyDescent="0.25">
      <c r="D6" s="93"/>
      <c r="E6" s="94"/>
      <c r="F6" s="94"/>
      <c r="G6" s="94"/>
      <c r="H6" s="95"/>
      <c r="I6" s="95"/>
      <c r="J6" s="96" t="s">
        <v>3</v>
      </c>
      <c r="K6" s="23"/>
      <c r="L6" s="26"/>
      <c r="M6" s="28"/>
      <c r="N6" s="29"/>
      <c r="O6" s="29"/>
      <c r="P6" s="26"/>
      <c r="Q6" s="28"/>
      <c r="R6" s="29"/>
      <c r="S6" s="29"/>
      <c r="T6" s="26"/>
      <c r="U6" s="26"/>
      <c r="V6" s="26"/>
    </row>
    <row r="7" spans="1:22" x14ac:dyDescent="0.25">
      <c r="D7" s="15">
        <v>1</v>
      </c>
      <c r="E7" s="7" t="s">
        <v>142</v>
      </c>
      <c r="F7" s="8" t="s">
        <v>10</v>
      </c>
      <c r="G7" s="62">
        <v>7</v>
      </c>
      <c r="H7" s="16"/>
      <c r="I7" s="16">
        <v>0</v>
      </c>
      <c r="J7" s="17">
        <f>(G7*H7)</f>
        <v>0</v>
      </c>
      <c r="K7" s="23"/>
      <c r="L7" s="26"/>
      <c r="M7" s="28"/>
      <c r="N7" s="29"/>
      <c r="O7" s="29"/>
      <c r="P7" s="26"/>
      <c r="Q7" s="28"/>
      <c r="R7" s="29"/>
      <c r="S7" s="29"/>
      <c r="T7" s="26"/>
      <c r="U7" s="26"/>
      <c r="V7" s="26"/>
    </row>
    <row r="8" spans="1:22" ht="27" thickBot="1" x14ac:dyDescent="0.3">
      <c r="D8" s="20">
        <v>2</v>
      </c>
      <c r="E8" s="24" t="s">
        <v>143</v>
      </c>
      <c r="F8" s="13" t="s">
        <v>10</v>
      </c>
      <c r="G8" s="64">
        <v>15</v>
      </c>
      <c r="H8" s="21"/>
      <c r="I8" s="21">
        <v>0</v>
      </c>
      <c r="J8" s="17">
        <f>(G8*H8)</f>
        <v>0</v>
      </c>
      <c r="K8" s="23"/>
      <c r="L8" s="26"/>
      <c r="M8" s="28"/>
      <c r="N8" s="29"/>
      <c r="O8" s="29"/>
      <c r="P8" s="26"/>
      <c r="Q8" s="28"/>
      <c r="R8" s="29"/>
      <c r="S8" s="29"/>
      <c r="T8" s="26"/>
      <c r="U8" s="26"/>
      <c r="V8" s="26"/>
    </row>
    <row r="9" spans="1:22" ht="15.75" thickBot="1" x14ac:dyDescent="0.3">
      <c r="H9" s="97" t="s">
        <v>152</v>
      </c>
      <c r="I9" s="98"/>
      <c r="J9" s="73">
        <f>SUM(J7:J8)</f>
        <v>0</v>
      </c>
      <c r="L9" s="26"/>
      <c r="M9" s="28"/>
      <c r="N9" s="29"/>
      <c r="O9" s="29"/>
      <c r="P9" s="26"/>
      <c r="Q9" s="28"/>
      <c r="R9" s="29"/>
      <c r="S9" s="29"/>
      <c r="T9" s="26"/>
      <c r="U9" s="26"/>
      <c r="V9" s="26"/>
    </row>
    <row r="10" spans="1:22" x14ac:dyDescent="0.25">
      <c r="H10" s="74" t="s">
        <v>157</v>
      </c>
      <c r="I10" s="78">
        <v>0</v>
      </c>
      <c r="J10" s="74">
        <f>(J8+J7)</f>
        <v>0</v>
      </c>
      <c r="L10" s="26"/>
      <c r="M10" s="30"/>
      <c r="N10" s="29"/>
      <c r="O10" s="29"/>
      <c r="P10" s="26"/>
      <c r="Q10" s="30"/>
      <c r="R10" s="29"/>
      <c r="S10" s="29"/>
      <c r="T10" s="26"/>
      <c r="U10" s="26"/>
      <c r="V10" s="26"/>
    </row>
    <row r="11" spans="1:22" x14ac:dyDescent="0.25">
      <c r="H11" s="75"/>
      <c r="I11" s="79">
        <v>0.05</v>
      </c>
      <c r="J11" s="7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x14ac:dyDescent="0.25">
      <c r="H12" s="75"/>
      <c r="I12" s="79">
        <v>0.08</v>
      </c>
      <c r="J12" s="7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5.75" thickBot="1" x14ac:dyDescent="0.3">
      <c r="H13" s="76"/>
      <c r="I13" s="80">
        <v>0.23</v>
      </c>
      <c r="J13" s="76" t="s">
        <v>144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.75" thickBot="1" x14ac:dyDescent="0.3">
      <c r="H14" s="99" t="s">
        <v>153</v>
      </c>
      <c r="I14" s="100"/>
      <c r="J14" s="77">
        <f>SUM(J10:J13)</f>
        <v>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x14ac:dyDescent="0.25">
      <c r="I15" s="25" t="s">
        <v>144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x14ac:dyDescent="0.25">
      <c r="I16" s="25" t="s">
        <v>144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9:22" x14ac:dyDescent="0.25">
      <c r="I17" s="25" t="s">
        <v>144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9:22" x14ac:dyDescent="0.25"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9:22" x14ac:dyDescent="0.25"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9:22" x14ac:dyDescent="0.25"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9:22" x14ac:dyDescent="0.25"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9:22" x14ac:dyDescent="0.25"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9:22" x14ac:dyDescent="0.25"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9:22" x14ac:dyDescent="0.25"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9:22" x14ac:dyDescent="0.25"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9:22" x14ac:dyDescent="0.25"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9:22" x14ac:dyDescent="0.25"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9:22" x14ac:dyDescent="0.25"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9:22" x14ac:dyDescent="0.25"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9:22" x14ac:dyDescent="0.25"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9:22" x14ac:dyDescent="0.25"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9:22" x14ac:dyDescent="0.25"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2:22" x14ac:dyDescent="0.25"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2:22" x14ac:dyDescent="0.25"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2:22" x14ac:dyDescent="0.25"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2:22" x14ac:dyDescent="0.25"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2:22" x14ac:dyDescent="0.25"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2:22" x14ac:dyDescent="0.25"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2:22" x14ac:dyDescent="0.25"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2:22" x14ac:dyDescent="0.25"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2:22" x14ac:dyDescent="0.25"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2:22" x14ac:dyDescent="0.25"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2:22" x14ac:dyDescent="0.25"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2:22" x14ac:dyDescent="0.25"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2:22" x14ac:dyDescent="0.25"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2:22" x14ac:dyDescent="0.25"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2:22" x14ac:dyDescent="0.25"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2:22" x14ac:dyDescent="0.25"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2:22" x14ac:dyDescent="0.25"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2:22" x14ac:dyDescent="0.25"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2:22" x14ac:dyDescent="0.25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2:22" x14ac:dyDescent="0.25"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2:22" x14ac:dyDescent="0.25"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2:22" x14ac:dyDescent="0.25"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2:22" x14ac:dyDescent="0.25"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2:22" x14ac:dyDescent="0.25"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2:22" x14ac:dyDescent="0.25"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2:22" x14ac:dyDescent="0.25"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2:22" x14ac:dyDescent="0.25"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2:22" x14ac:dyDescent="0.25"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2:22" x14ac:dyDescent="0.25"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2:22" x14ac:dyDescent="0.25"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2:22" x14ac:dyDescent="0.25"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2:22" x14ac:dyDescent="0.25"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2:22" x14ac:dyDescent="0.25"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2:22" x14ac:dyDescent="0.25"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2:22" x14ac:dyDescent="0.25"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2:22" x14ac:dyDescent="0.25"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2:22" x14ac:dyDescent="0.25"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2:22" x14ac:dyDescent="0.25"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2:22" x14ac:dyDescent="0.25"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2:22" x14ac:dyDescent="0.25"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2:22" x14ac:dyDescent="0.25"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2:22" x14ac:dyDescent="0.25"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2:22" x14ac:dyDescent="0.25"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2:22" x14ac:dyDescent="0.25"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2:22" x14ac:dyDescent="0.25"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2:22" x14ac:dyDescent="0.25"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2:22" x14ac:dyDescent="0.25"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2:22" x14ac:dyDescent="0.25"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2:22" x14ac:dyDescent="0.25"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2:22" x14ac:dyDescent="0.25"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2:22" x14ac:dyDescent="0.25"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2:22" x14ac:dyDescent="0.25"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2:22" x14ac:dyDescent="0.25"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2:22" x14ac:dyDescent="0.25"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2:22" x14ac:dyDescent="0.25"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2:22" x14ac:dyDescent="0.25"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2:22" x14ac:dyDescent="0.25"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2:22" x14ac:dyDescent="0.25"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2:22" x14ac:dyDescent="0.25"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2:22" x14ac:dyDescent="0.25"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2:22" x14ac:dyDescent="0.25"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2:22" x14ac:dyDescent="0.25"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2:22" x14ac:dyDescent="0.25"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2:22" x14ac:dyDescent="0.25"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2:22" x14ac:dyDescent="0.25"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2:22" x14ac:dyDescent="0.25"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2:22" x14ac:dyDescent="0.25"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2:22" x14ac:dyDescent="0.25"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2:22" x14ac:dyDescent="0.25"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2:22" x14ac:dyDescent="0.25"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2:22" x14ac:dyDescent="0.25"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2:22" x14ac:dyDescent="0.25"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2:22" x14ac:dyDescent="0.25"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2:22" x14ac:dyDescent="0.25"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2:22" x14ac:dyDescent="0.25"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2:22" x14ac:dyDescent="0.25"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2:22" x14ac:dyDescent="0.25"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2:22" x14ac:dyDescent="0.25"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2:22" x14ac:dyDescent="0.25"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2:22" x14ac:dyDescent="0.25"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2:22" x14ac:dyDescent="0.25"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2:22" x14ac:dyDescent="0.25"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2:22" x14ac:dyDescent="0.25"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2:22" x14ac:dyDescent="0.25"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2:22" x14ac:dyDescent="0.25"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2:22" x14ac:dyDescent="0.25"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2:22" x14ac:dyDescent="0.25"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2:22" x14ac:dyDescent="0.25"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2:22" x14ac:dyDescent="0.25"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2:22" x14ac:dyDescent="0.25"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2:22" x14ac:dyDescent="0.25"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2:22" x14ac:dyDescent="0.25"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2:22" x14ac:dyDescent="0.25"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2:22" x14ac:dyDescent="0.25"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2:22" x14ac:dyDescent="0.25"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2:22" x14ac:dyDescent="0.25"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2:22" x14ac:dyDescent="0.25"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2:22" x14ac:dyDescent="0.25"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2:22" x14ac:dyDescent="0.25"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2:22" x14ac:dyDescent="0.25"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2:22" x14ac:dyDescent="0.25"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2:22" x14ac:dyDescent="0.25"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2:22" x14ac:dyDescent="0.25"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2:22" x14ac:dyDescent="0.25"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2:22" x14ac:dyDescent="0.25"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2:22" x14ac:dyDescent="0.25"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2:22" x14ac:dyDescent="0.25"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2:22" x14ac:dyDescent="0.25"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2:22" x14ac:dyDescent="0.25"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2:22" x14ac:dyDescent="0.25"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2:22" x14ac:dyDescent="0.25"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2:22" x14ac:dyDescent="0.25"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2:22" x14ac:dyDescent="0.25"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2:22" x14ac:dyDescent="0.25"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2:22" x14ac:dyDescent="0.25"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2:22" x14ac:dyDescent="0.25"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2:22" x14ac:dyDescent="0.25"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2:22" x14ac:dyDescent="0.25"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2:22" x14ac:dyDescent="0.25"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2:22" x14ac:dyDescent="0.25"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2:22" x14ac:dyDescent="0.25"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2:22" x14ac:dyDescent="0.25"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2:22" x14ac:dyDescent="0.25"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2:22" x14ac:dyDescent="0.25"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2:22" x14ac:dyDescent="0.25"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2:22" x14ac:dyDescent="0.25"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2:22" x14ac:dyDescent="0.25"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2:22" x14ac:dyDescent="0.25"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2:22" x14ac:dyDescent="0.25"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2:22" x14ac:dyDescent="0.25"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2:22" x14ac:dyDescent="0.25"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2:22" x14ac:dyDescent="0.25"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2:22" x14ac:dyDescent="0.25"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2:22" x14ac:dyDescent="0.25"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2:22" x14ac:dyDescent="0.25"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2:22" x14ac:dyDescent="0.25"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2:22" x14ac:dyDescent="0.25"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2:22" x14ac:dyDescent="0.25"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2:22" x14ac:dyDescent="0.25"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2:22" x14ac:dyDescent="0.25"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2:22" x14ac:dyDescent="0.25"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2:22" x14ac:dyDescent="0.25"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12:22" x14ac:dyDescent="0.25"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2:22" x14ac:dyDescent="0.25"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12:22" x14ac:dyDescent="0.25"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12:22" x14ac:dyDescent="0.25"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2:22" x14ac:dyDescent="0.25"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2:22" x14ac:dyDescent="0.25"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2:22" x14ac:dyDescent="0.25"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2:22" x14ac:dyDescent="0.25"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2:22" x14ac:dyDescent="0.25"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2:22" x14ac:dyDescent="0.25"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2:22" x14ac:dyDescent="0.25"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2:22" x14ac:dyDescent="0.25"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2:22" x14ac:dyDescent="0.25"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2:22" x14ac:dyDescent="0.25"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2:22" x14ac:dyDescent="0.25"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2:22" x14ac:dyDescent="0.25"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2:22" x14ac:dyDescent="0.25"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2:22" x14ac:dyDescent="0.25"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2:22" x14ac:dyDescent="0.25"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2:22" x14ac:dyDescent="0.25"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2:22" x14ac:dyDescent="0.25"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2:22" x14ac:dyDescent="0.25"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2:22" x14ac:dyDescent="0.25"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2:22" x14ac:dyDescent="0.25"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2:22" x14ac:dyDescent="0.25"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2:22" x14ac:dyDescent="0.25"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2:22" x14ac:dyDescent="0.25"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2:22" x14ac:dyDescent="0.25"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2:22" x14ac:dyDescent="0.25"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2:22" x14ac:dyDescent="0.25"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2:22" x14ac:dyDescent="0.25"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2:22" x14ac:dyDescent="0.25"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2:22" x14ac:dyDescent="0.25"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2:22" x14ac:dyDescent="0.25"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2:22" x14ac:dyDescent="0.25"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2:22" x14ac:dyDescent="0.25"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2:22" x14ac:dyDescent="0.25"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2:22" x14ac:dyDescent="0.25"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2:22" x14ac:dyDescent="0.25"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2:22" x14ac:dyDescent="0.25"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2:22" x14ac:dyDescent="0.25"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2:22" x14ac:dyDescent="0.25"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2:22" x14ac:dyDescent="0.25"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2:22" x14ac:dyDescent="0.25"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2:22" x14ac:dyDescent="0.25"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2:22" x14ac:dyDescent="0.25"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2:22" x14ac:dyDescent="0.25"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2:22" x14ac:dyDescent="0.25"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2:22" x14ac:dyDescent="0.25"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2:22" x14ac:dyDescent="0.25"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2:22" x14ac:dyDescent="0.25"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2:22" x14ac:dyDescent="0.25"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2:22" x14ac:dyDescent="0.25"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2:22" x14ac:dyDescent="0.25"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2:22" x14ac:dyDescent="0.25"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2:22" x14ac:dyDescent="0.25"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2:22" x14ac:dyDescent="0.25"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2:22" x14ac:dyDescent="0.25"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2:22" x14ac:dyDescent="0.25"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</sheetData>
  <mergeCells count="13">
    <mergeCell ref="Q4:S4"/>
    <mergeCell ref="D5:D6"/>
    <mergeCell ref="E5:E6"/>
    <mergeCell ref="F5:F6"/>
    <mergeCell ref="G5:G6"/>
    <mergeCell ref="H5:H6"/>
    <mergeCell ref="I5:I6"/>
    <mergeCell ref="J5:J6"/>
    <mergeCell ref="D2:J3"/>
    <mergeCell ref="H9:I9"/>
    <mergeCell ref="H14:I14"/>
    <mergeCell ref="D4:J4"/>
    <mergeCell ref="M4:O4"/>
  </mergeCells>
  <pageMargins left="0.78749999999999998" right="0.78749999999999998" top="1.05277777777778" bottom="1.05277777777778" header="0.78749999999999998" footer="0.78749999999999998"/>
  <pageSetup paperSize="9" scale="48" fitToHeight="0" orientation="landscape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I Artykuły spoż.</vt:lpstr>
      <vt:lpstr>Cz.II Nabiał</vt:lpstr>
      <vt:lpstr>Cz. III Warzywa i owoce</vt:lpstr>
      <vt:lpstr>Cz. IV Mięso i wędliny</vt:lpstr>
      <vt:lpstr>Cz. V Pieczywo i ciasto</vt:lpstr>
      <vt:lpstr>Cz. VI Drób</vt:lpstr>
      <vt:lpstr>Cz. VII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Agata Mitaľová</cp:lastModifiedBy>
  <cp:revision>30</cp:revision>
  <cp:lastPrinted>2023-03-02T11:31:40Z</cp:lastPrinted>
  <dcterms:created xsi:type="dcterms:W3CDTF">2021-11-23T07:36:57Z</dcterms:created>
  <dcterms:modified xsi:type="dcterms:W3CDTF">2023-03-02T12:26:10Z</dcterms:modified>
  <dc:language>pl-PL</dc:language>
</cp:coreProperties>
</file>