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ział ds. zamówień publicznych\przetargi 2023\PCUW.261.2.11.2023 żywność POW III kwartał\postępowanie\"/>
    </mc:Choice>
  </mc:AlternateContent>
  <xr:revisionPtr revIDLastSave="0" documentId="13_ncr:1_{38959C02-E1E9-4E1C-B8F0-42E443CF9EE7}" xr6:coauthVersionLast="47" xr6:coauthVersionMax="47" xr10:uidLastSave="{00000000-0000-0000-0000-000000000000}"/>
  <bookViews>
    <workbookView xWindow="-120" yWindow="-120" windowWidth="29040" windowHeight="15840" tabRatio="500" firstSheet="1" activeTab="6" xr2:uid="{00000000-000D-0000-FFFF-FFFF00000000}"/>
  </bookViews>
  <sheets>
    <sheet name="Cz. I Artykuły spoż." sheetId="1" r:id="rId1"/>
    <sheet name="Cz.II Nabiał" sheetId="2" r:id="rId2"/>
    <sheet name="Cz. III Warzywa i owoce" sheetId="3" r:id="rId3"/>
    <sheet name="Cz. IV Mięso i wędliny" sheetId="4" r:id="rId4"/>
    <sheet name="Cz. V Pieczywo i ciasto" sheetId="5" r:id="rId5"/>
    <sheet name="Cz. VI Drób" sheetId="6" r:id="rId6"/>
    <sheet name="Cz. VII Ryby" sheetId="7" r:id="rId7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8" i="7" l="1"/>
  <c r="J10" i="7" s="1"/>
  <c r="J14" i="7" s="1"/>
  <c r="J7" i="7"/>
  <c r="J9" i="7" s="1"/>
  <c r="J8" i="6"/>
  <c r="J7" i="6"/>
  <c r="J8" i="5"/>
  <c r="J9" i="5"/>
  <c r="J10" i="5"/>
  <c r="J11" i="5"/>
  <c r="J12" i="5"/>
  <c r="J13" i="5"/>
  <c r="J14" i="5"/>
  <c r="J15" i="5"/>
  <c r="J16" i="5"/>
  <c r="J17" i="5"/>
  <c r="J18" i="5"/>
  <c r="J7" i="5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7" i="4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7" i="3"/>
  <c r="I8" i="2"/>
  <c r="I9" i="2"/>
  <c r="I10" i="2"/>
  <c r="I11" i="2"/>
  <c r="I12" i="2"/>
  <c r="I13" i="2"/>
  <c r="I14" i="2"/>
  <c r="I15" i="2"/>
  <c r="I16" i="2"/>
  <c r="I17" i="2"/>
  <c r="I18" i="2"/>
  <c r="I19" i="2"/>
  <c r="I7" i="2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7" i="1"/>
  <c r="J28" i="4" l="1"/>
  <c r="J86" i="1"/>
  <c r="J9" i="6"/>
  <c r="J41" i="3"/>
  <c r="I20" i="2"/>
  <c r="J85" i="1"/>
  <c r="J82" i="1"/>
  <c r="J83" i="1"/>
  <c r="J87" i="1" s="1"/>
  <c r="I21" i="2"/>
  <c r="I24" i="2"/>
  <c r="J19" i="5"/>
  <c r="I25" i="2" l="1"/>
</calcChain>
</file>

<file path=xl/sharedStrings.xml><?xml version="1.0" encoding="utf-8"?>
<sst xmlns="http://schemas.openxmlformats.org/spreadsheetml/2006/main" count="421" uniqueCount="196">
  <si>
    <t xml:space="preserve">1
 Lp. </t>
  </si>
  <si>
    <t>2
Nazwa artykułu</t>
  </si>
  <si>
    <t>3
Jednostka</t>
  </si>
  <si>
    <t>%</t>
  </si>
  <si>
    <t>Ananasy w puszce – 565 g</t>
  </si>
  <si>
    <t>szt.</t>
  </si>
  <si>
    <t>Brzoskwinie w puszce - 850 g</t>
  </si>
  <si>
    <t>Budyń różne smaki - 60 g</t>
  </si>
  <si>
    <t>Lizaki - 11 g</t>
  </si>
  <si>
    <t>Ciastka markizy - 1 kg</t>
  </si>
  <si>
    <t>kg</t>
  </si>
  <si>
    <t>Ciastka - 1 kg</t>
  </si>
  <si>
    <t>Cukierki toffi - 1 kg</t>
  </si>
  <si>
    <t>Cukier kryształ - 1 kg</t>
  </si>
  <si>
    <t>Cukierki owocowe - 1 kg</t>
  </si>
  <si>
    <t>Cukier waniliowy - 32 g</t>
  </si>
  <si>
    <t>Kawa rozpuszczalna - 200 g</t>
  </si>
  <si>
    <t>Woda niegazowana - 1,5 l</t>
  </si>
  <si>
    <t>Woda niegazowana - 0,5 l</t>
  </si>
  <si>
    <t>Dżem niskosłodzony różne smaki - 330 g</t>
  </si>
  <si>
    <t>Fasolka konserwowa - 720 g</t>
  </si>
  <si>
    <t>Kakao słodzone - 300 g</t>
  </si>
  <si>
    <t>Galaretka owocowa różne smaki - 79 g</t>
  </si>
  <si>
    <t>Groszek konserwowy - 400 g</t>
  </si>
  <si>
    <t>Herbata indyjska ekspresowa - 100 szt.</t>
  </si>
  <si>
    <t>op.</t>
  </si>
  <si>
    <t>Kakao extra ciemne - 100 g</t>
  </si>
  <si>
    <t>Kalafior mrożony - 450 g</t>
  </si>
  <si>
    <t>Kasza jęczmienna średnia - 1 kg</t>
  </si>
  <si>
    <t>Kasza manna - 1 kg</t>
  </si>
  <si>
    <t>Kawa naturalna - 500 g</t>
  </si>
  <si>
    <t>Ketchup (min.150 g pomidorów na 100 g ketchupu) - 470 g</t>
  </si>
  <si>
    <t>Kisiel bez cukru różne smaki - 40 g</t>
  </si>
  <si>
    <t>Koncentrat pomidorowy 30 %  - 900 g</t>
  </si>
  <si>
    <t>Konserwa rybna w sosie pomidorowym (min.40 % zawartości ryby) - 330 g</t>
  </si>
  <si>
    <t>Kukurydza konserwowa - 400 g</t>
  </si>
  <si>
    <t>Majeranek - 100 g</t>
  </si>
  <si>
    <t>Majonez - 700 ml</t>
  </si>
  <si>
    <t>Mąka pszenna typ 500 - 1 kg</t>
  </si>
  <si>
    <t>Mąka ziemniaczana - 1 kg</t>
  </si>
  <si>
    <t>Makaron nitki - 250 g</t>
  </si>
  <si>
    <t>Margaryna do pieczenia zaw. tł. 80 % - 250 g</t>
  </si>
  <si>
    <t>Margaryna max.zaw. tłuszczu 60 % - 250 g</t>
  </si>
  <si>
    <t>Margaryna z masłem max zaw. tłuszczu 40 % - 450 g</t>
  </si>
  <si>
    <t>Musztarda delikatesowa - 175 g</t>
  </si>
  <si>
    <t>Napój gazowany (różne smaki) - 1,5 l</t>
  </si>
  <si>
    <t>Ocet 10% - 0,5 l</t>
  </si>
  <si>
    <t>Napój gazowany typu pepsi - 1,5 l</t>
  </si>
  <si>
    <t>Ogórki konserwowe w słoiku - 1 l</t>
  </si>
  <si>
    <t>Olej - 1 l</t>
  </si>
  <si>
    <t>Papryka słodka - 20 g</t>
  </si>
  <si>
    <t>Papryka ostra - 20 g</t>
  </si>
  <si>
    <t>Pasztet z drobiu (min 20 % mięsa drobiowego) - 130 g</t>
  </si>
  <si>
    <t>Pasztet z drobiu (min 20 % mięsa drobiowego) - 250 g</t>
  </si>
  <si>
    <t>Pieprz czarny mielony - 250 g</t>
  </si>
  <si>
    <t>Oregano - 20 g</t>
  </si>
  <si>
    <t>Zioła prowansalskie - 20 g</t>
  </si>
  <si>
    <t>Czekolada mleczna - 90 g</t>
  </si>
  <si>
    <t>Proszek do pieczenia - 30 g</t>
  </si>
  <si>
    <t>Przyprawa do kurczaka - 20 g</t>
  </si>
  <si>
    <t>Ziele angielskie - 20 g</t>
  </si>
  <si>
    <t>Liść laurowy - 20 g</t>
  </si>
  <si>
    <t>Wafle w czekoladzie - 0,50 g</t>
  </si>
  <si>
    <t>Ryż długoziarnisty - 1 kg</t>
  </si>
  <si>
    <t>Wafle różne smaki - 1 kg</t>
  </si>
  <si>
    <t>Sól warzona - 1 kg</t>
  </si>
  <si>
    <t>Syrop różne smaki (rozcieńczalność 1:10) - 0,5 l</t>
  </si>
  <si>
    <t>Paluszki - 70 g</t>
  </si>
  <si>
    <t>Chipsy różne smaki - 60 g</t>
  </si>
  <si>
    <t>Soczek wieloowocowy - 0,2 l</t>
  </si>
  <si>
    <t>Woda gazowana - 1,5 l</t>
  </si>
  <si>
    <t>Żelatyna - 20 g</t>
  </si>
  <si>
    <t>Bazylia - 20 g</t>
  </si>
  <si>
    <t>Płatki śniadaniowe czekoladowe - 250 g</t>
  </si>
  <si>
    <t>Płatki miodowe - 250 g</t>
  </si>
  <si>
    <t>Lody - 45 ml</t>
  </si>
  <si>
    <t>Lody rożek - 110 ml</t>
  </si>
  <si>
    <t>Makaron różne formy - 1 kg</t>
  </si>
  <si>
    <t>Drożdże – 100 g</t>
  </si>
  <si>
    <t>Serek puszysty różne smaki - 150 g</t>
  </si>
  <si>
    <t>Jogurt owocowy 
– 150 g</t>
  </si>
  <si>
    <t>Masło 82% tłuszczu 
Zwierzęcego – 1 kg</t>
  </si>
  <si>
    <t>Mleko UHT 3,2% 
Opakowanie 
kartonowe - 1 l</t>
  </si>
  <si>
    <t>Ser topiony w plastrach - 130 g</t>
  </si>
  <si>
    <t>Ser żółty – 1 kg</t>
  </si>
  <si>
    <t>Śmietana 12 % zakwaszana - 500 ml</t>
  </si>
  <si>
    <t>Śmietana 30% - 500 ml</t>
  </si>
  <si>
    <t>Twaróg półtłusty – 1 kg</t>
  </si>
  <si>
    <t>Arbuz</t>
  </si>
  <si>
    <t>Banan</t>
  </si>
  <si>
    <t>Brzoskwinie</t>
  </si>
  <si>
    <t>Burak</t>
  </si>
  <si>
    <t>Cebula</t>
  </si>
  <si>
    <t>Cytryna</t>
  </si>
  <si>
    <t>Fasola biała średnia</t>
  </si>
  <si>
    <t>Groch suchy cały</t>
  </si>
  <si>
    <t>Gruszka</t>
  </si>
  <si>
    <t>Jabłko</t>
  </si>
  <si>
    <t xml:space="preserve">Kalafior </t>
  </si>
  <si>
    <t>Kapusta biała</t>
  </si>
  <si>
    <t>Kapusta czerwona</t>
  </si>
  <si>
    <t>Kapusta kwaszona</t>
  </si>
  <si>
    <t>Kapusta pekińska</t>
  </si>
  <si>
    <t>Kiwi</t>
  </si>
  <si>
    <t>Mandarynka</t>
  </si>
  <si>
    <t>Marchew</t>
  </si>
  <si>
    <t>Nektarynka</t>
  </si>
  <si>
    <t>Ogórek kwaszony</t>
  </si>
  <si>
    <t>Ogórek zielony</t>
  </si>
  <si>
    <t>Papryka</t>
  </si>
  <si>
    <t>Pieczarka</t>
  </si>
  <si>
    <t>Pietruszka</t>
  </si>
  <si>
    <t>Pomidor</t>
  </si>
  <si>
    <t>Por</t>
  </si>
  <si>
    <t>Sałata</t>
  </si>
  <si>
    <t>Seler</t>
  </si>
  <si>
    <t>Natka pietruszki</t>
  </si>
  <si>
    <t>pęczek</t>
  </si>
  <si>
    <t>Truskawki</t>
  </si>
  <si>
    <t>Ziemniak młody</t>
  </si>
  <si>
    <t>Ziemniaki</t>
  </si>
  <si>
    <t>Boczek wędzony – surowy</t>
  </si>
  <si>
    <t>Karkówka bez kości</t>
  </si>
  <si>
    <t>Kiełbasa białą parzona</t>
  </si>
  <si>
    <t>Kiełbasa krakowska parzona</t>
  </si>
  <si>
    <t>Kiełbasa parówka gruba</t>
  </si>
  <si>
    <t>Kiełbasa parówka Hot-Dog</t>
  </si>
  <si>
    <t>Kiełbasa śląska</t>
  </si>
  <si>
    <t>Kości wędzone</t>
  </si>
  <si>
    <t>Polędwica sopocka</t>
  </si>
  <si>
    <t>Schab bez kości</t>
  </si>
  <si>
    <t>Szynka gotowana</t>
  </si>
  <si>
    <t>Szynka złota z kurczaka</t>
  </si>
  <si>
    <t>Wątrobianka – pasztet wędzony</t>
  </si>
  <si>
    <t xml:space="preserve">Żeberka </t>
  </si>
  <si>
    <t>Smalec czysty</t>
  </si>
  <si>
    <t>Bułka Hamburgerowa</t>
  </si>
  <si>
    <t>Bułka tarta – 1 kg</t>
  </si>
  <si>
    <t>Bułka owsiana – 487 g</t>
  </si>
  <si>
    <t>Bułka grahamka – 487 g</t>
  </si>
  <si>
    <t>Bułka Hot-Dog</t>
  </si>
  <si>
    <t>Chleb pszenny (pakowany w
Woreczki foliowe, krojony) – 1 kg</t>
  </si>
  <si>
    <t>Rogal maślany</t>
  </si>
  <si>
    <t>Udka mrożone</t>
  </si>
  <si>
    <t>Filet z piersi kurczaka mrożony</t>
  </si>
  <si>
    <t>Filet mrożony – miruna ze skórą</t>
  </si>
  <si>
    <t xml:space="preserve">Filet mrożony rybny zapiekany
 Z serem </t>
  </si>
  <si>
    <t xml:space="preserve"> </t>
  </si>
  <si>
    <t xml:space="preserve">4
Ilość </t>
  </si>
  <si>
    <t>5
Cena jedn. netto</t>
  </si>
  <si>
    <t>6
Stawka
 VAT %</t>
  </si>
  <si>
    <t>7
Wartość netto (4x5)</t>
  </si>
  <si>
    <t>Przyprawa warzywna do zup i potraw - 1 kg</t>
  </si>
  <si>
    <t>Wafle bez czekolady 0,43 g</t>
  </si>
  <si>
    <t>w tym</t>
  </si>
  <si>
    <t>Razem netto:</t>
  </si>
  <si>
    <t>Razem brutto:</t>
  </si>
  <si>
    <t>Serek homogenizowany - 150 g</t>
  </si>
  <si>
    <t>Serek topiony kremowy –  100 g</t>
  </si>
  <si>
    <t>Śmietanka 12 % słodka - 500 ml</t>
  </si>
  <si>
    <t>w tym:</t>
  </si>
  <si>
    <t>Bułka zwykła – 50g</t>
  </si>
  <si>
    <t>Chleb dworski – 450 g</t>
  </si>
  <si>
    <t>Drożdżówka – 100 g</t>
  </si>
  <si>
    <t>Pączki – 100 g*</t>
  </si>
  <si>
    <t>*zapotrzeowanie sezonowe</t>
  </si>
  <si>
    <t>Załącznik Nr 5A</t>
  </si>
  <si>
    <t>Załącznik Nr 5B</t>
  </si>
  <si>
    <t>Załącznik Nr 5C</t>
  </si>
  <si>
    <t xml:space="preserve">Załącznik Nr 5D </t>
  </si>
  <si>
    <t xml:space="preserve">Załącznik Nr 5E </t>
  </si>
  <si>
    <t>Załącznik Nr 5F</t>
  </si>
  <si>
    <t xml:space="preserve">Załacznik Nr 5G </t>
  </si>
  <si>
    <t>Makaron spagetti - 1 kg</t>
  </si>
  <si>
    <t>Baton - 42 g</t>
  </si>
  <si>
    <t>Sałata lodowa</t>
  </si>
  <si>
    <t>Pomarańcza</t>
  </si>
  <si>
    <t>Kiełbasa zwyczajna</t>
  </si>
  <si>
    <t>Kiełbasa szynkowa wieprzowa</t>
  </si>
  <si>
    <t>Szynkówka drobiowa</t>
  </si>
  <si>
    <t>Kiełbasa tyrolska</t>
  </si>
  <si>
    <t>Pasztet borowikowy</t>
  </si>
  <si>
    <t>Kiełbasa mortadela</t>
  </si>
  <si>
    <t>Chleb słonecznikowy</t>
  </si>
  <si>
    <t>Sukcesywne dostawy żywności dla Placówki Opiekuńczo – Wychowawczej „Mały Dworek”        w Łaszczynie w okresie od 01.07.2023 r. do 30.09.2023 r.</t>
  </si>
  <si>
    <t>Sukcesywne dostawy żywności dla Placówki Opiekuńczo – Wychowawczej „Mały Dworek” w Łaszczynie w okresie od 01.07.2023 r. do 30.09.2023 r.</t>
  </si>
  <si>
    <t>Sukcesywne dostawy żywności dla Placówki Opiekuńczo – Wychowawczej „Mały Dworek”  w Łaszczynie w okresie od 01.07.2023 r. do 30.09.2023 r.</t>
  </si>
  <si>
    <t>Część I Arykuły spożywcze - III kwartał</t>
  </si>
  <si>
    <t>Część II – Nabiał - III kwartał</t>
  </si>
  <si>
    <t>Część III – Warzywa i owoce - III kwartał</t>
  </si>
  <si>
    <t>Część IV – Mięso i wędliny - III kwartał</t>
  </si>
  <si>
    <t>Część V – Pieczywo i ciasto - III kwartał</t>
  </si>
  <si>
    <t>Część VI – Drób - III kwartał</t>
  </si>
  <si>
    <t>Część VII – Ryby - III kwartał</t>
  </si>
  <si>
    <t xml:space="preserve">5
Cena jedn. netto </t>
  </si>
  <si>
    <t xml:space="preserve">5
Cena jedn. netto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</si>
</sst>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  <family val="2"/>
      <charset val="238"/>
    </font>
    <font>
      <i/>
      <sz val="11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1"/>
    </font>
    <font>
      <b/>
      <sz val="11"/>
      <color rgb="FF000000"/>
      <name val="Calibri"/>
      <family val="2"/>
      <charset val="238"/>
    </font>
    <font>
      <b/>
      <sz val="10"/>
      <color rgb="FF00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1"/>
    </font>
    <font>
      <i/>
      <sz val="10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i/>
      <sz val="11"/>
      <color rgb="FF000000"/>
      <name val="Times New Roman"/>
      <family val="1"/>
      <charset val="238"/>
    </font>
    <font>
      <sz val="10"/>
      <name val="Times New Roman"/>
      <family val="1"/>
      <charset val="1"/>
    </font>
  </fonts>
  <fills count="8">
    <fill>
      <patternFill patternType="none"/>
    </fill>
    <fill>
      <patternFill patternType="gray125"/>
    </fill>
    <fill>
      <patternFill patternType="solid">
        <fgColor rgb="FFDDDDDD"/>
        <bgColor rgb="FFD9D9D9"/>
      </patternFill>
    </fill>
    <fill>
      <patternFill patternType="solid">
        <fgColor rgb="FFD9D9D9"/>
        <bgColor rgb="FFDDDDDD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DDDD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rgb="FFDDDDDD"/>
      </patternFill>
    </fill>
  </fills>
  <borders count="3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7" fillId="3" borderId="3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wrapText="1"/>
    </xf>
    <xf numFmtId="0" fontId="9" fillId="0" borderId="9" xfId="0" applyFont="1" applyBorder="1" applyAlignment="1">
      <alignment wrapText="1"/>
    </xf>
    <xf numFmtId="0" fontId="7" fillId="3" borderId="10" xfId="0" applyFont="1" applyFill="1" applyBorder="1" applyAlignment="1">
      <alignment horizontal="center" vertical="center" wrapText="1"/>
    </xf>
    <xf numFmtId="0" fontId="9" fillId="0" borderId="7" xfId="0" applyFont="1" applyBorder="1"/>
    <xf numFmtId="0" fontId="9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8" fillId="0" borderId="4" xfId="0" applyFont="1" applyBorder="1"/>
    <xf numFmtId="0" fontId="9" fillId="0" borderId="4" xfId="0" applyFont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0" xfId="0" applyFont="1"/>
    <xf numFmtId="0" fontId="9" fillId="0" borderId="7" xfId="0" applyFont="1" applyBorder="1" applyAlignment="1">
      <alignment wrapText="1"/>
    </xf>
    <xf numFmtId="9" fontId="0" fillId="0" borderId="0" xfId="0" applyNumberFormat="1"/>
    <xf numFmtId="0" fontId="0" fillId="4" borderId="0" xfId="0" applyFill="1"/>
    <xf numFmtId="0" fontId="6" fillId="5" borderId="0" xfId="0" applyFont="1" applyFill="1" applyAlignment="1">
      <alignment vertical="center"/>
    </xf>
    <xf numFmtId="9" fontId="6" fillId="5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6" fillId="5" borderId="0" xfId="0" applyFont="1" applyFill="1"/>
    <xf numFmtId="0" fontId="7" fillId="3" borderId="6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0" fillId="5" borderId="2" xfId="0" applyFill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9" fontId="0" fillId="0" borderId="14" xfId="0" applyNumberFormat="1" applyBorder="1"/>
    <xf numFmtId="9" fontId="0" fillId="0" borderId="15" xfId="0" applyNumberFormat="1" applyBorder="1"/>
    <xf numFmtId="9" fontId="0" fillId="0" borderId="16" xfId="0" applyNumberFormat="1" applyBorder="1"/>
    <xf numFmtId="0" fontId="0" fillId="0" borderId="2" xfId="0" applyBorder="1"/>
    <xf numFmtId="0" fontId="7" fillId="0" borderId="7" xfId="0" applyFont="1" applyBorder="1" applyAlignment="1">
      <alignment horizontal="justify" vertical="center" wrapText="1"/>
    </xf>
    <xf numFmtId="0" fontId="10" fillId="0" borderId="0" xfId="0" applyFont="1"/>
    <xf numFmtId="0" fontId="12" fillId="0" borderId="0" xfId="0" applyFont="1"/>
    <xf numFmtId="0" fontId="7" fillId="0" borderId="11" xfId="0" applyFont="1" applyBorder="1" applyAlignment="1">
      <alignment horizontal="justify" vertical="center" wrapText="1"/>
    </xf>
    <xf numFmtId="0" fontId="9" fillId="0" borderId="11" xfId="0" applyFont="1" applyBorder="1"/>
    <xf numFmtId="0" fontId="9" fillId="0" borderId="11" xfId="0" applyFont="1" applyBorder="1" applyAlignment="1">
      <alignment horizontal="center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23" xfId="0" applyNumberFormat="1" applyFont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11" xfId="0" applyNumberFormat="1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" fontId="9" fillId="0" borderId="4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5" borderId="17" xfId="0" applyFill="1" applyBorder="1"/>
    <xf numFmtId="0" fontId="9" fillId="0" borderId="30" xfId="0" applyFont="1" applyBorder="1" applyAlignment="1">
      <alignment horizontal="center" vertical="center" wrapText="1"/>
    </xf>
    <xf numFmtId="0" fontId="0" fillId="7" borderId="16" xfId="0" applyFill="1" applyBorder="1"/>
    <xf numFmtId="0" fontId="9" fillId="0" borderId="32" xfId="0" applyFont="1" applyBorder="1" applyAlignment="1">
      <alignment horizontal="center" vertical="center" wrapText="1"/>
    </xf>
    <xf numFmtId="0" fontId="0" fillId="0" borderId="4" xfId="0" applyBorder="1"/>
    <xf numFmtId="0" fontId="7" fillId="0" borderId="25" xfId="0" applyFont="1" applyBorder="1" applyAlignment="1">
      <alignment horizontal="center" vertical="center" wrapText="1"/>
    </xf>
    <xf numFmtId="2" fontId="0" fillId="0" borderId="15" xfId="0" applyNumberFormat="1" applyBorder="1"/>
    <xf numFmtId="0" fontId="7" fillId="0" borderId="35" xfId="0" applyFont="1" applyBorder="1" applyAlignment="1">
      <alignment horizontal="center" vertical="center" wrapText="1"/>
    </xf>
    <xf numFmtId="2" fontId="0" fillId="0" borderId="16" xfId="0" applyNumberFormat="1" applyBorder="1"/>
    <xf numFmtId="2" fontId="0" fillId="0" borderId="2" xfId="0" applyNumberFormat="1" applyBorder="1"/>
    <xf numFmtId="2" fontId="0" fillId="7" borderId="2" xfId="0" applyNumberFormat="1" applyFill="1" applyBorder="1"/>
    <xf numFmtId="2" fontId="7" fillId="0" borderId="25" xfId="0" applyNumberFormat="1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2" fontId="0" fillId="0" borderId="11" xfId="0" applyNumberFormat="1" applyBorder="1"/>
    <xf numFmtId="2" fontId="0" fillId="0" borderId="31" xfId="0" applyNumberFormat="1" applyBorder="1"/>
    <xf numFmtId="0" fontId="0" fillId="7" borderId="2" xfId="0" applyFill="1" applyBorder="1"/>
    <xf numFmtId="0" fontId="3" fillId="5" borderId="0" xfId="0" applyFont="1" applyFill="1" applyAlignment="1">
      <alignment horizont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5" fillId="3" borderId="29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5" fillId="3" borderId="31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11" fillId="6" borderId="26" xfId="0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9" fontId="0" fillId="0" borderId="12" xfId="0" applyNumberFormat="1" applyBorder="1" applyAlignment="1">
      <alignment horizontal="right"/>
    </xf>
    <xf numFmtId="9" fontId="0" fillId="0" borderId="13" xfId="0" applyNumberFormat="1" applyBorder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DDDD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11"/>
  <sheetViews>
    <sheetView topLeftCell="A53" zoomScaleNormal="100" workbookViewId="0">
      <selection activeCell="D2" sqref="A2:J87"/>
    </sheetView>
  </sheetViews>
  <sheetFormatPr defaultColWidth="8.7109375" defaultRowHeight="15" x14ac:dyDescent="0.25"/>
  <cols>
    <col min="4" max="4" width="6" style="1" customWidth="1"/>
    <col min="5" max="5" width="34.140625" customWidth="1"/>
    <col min="6" max="6" width="9.7109375" customWidth="1"/>
    <col min="8" max="8" width="10.5703125" customWidth="1"/>
    <col min="9" max="9" width="9.5703125" customWidth="1"/>
    <col min="10" max="10" width="12.42578125" customWidth="1"/>
    <col min="12" max="12" width="12.7109375" customWidth="1"/>
    <col min="13" max="13" width="14.42578125" customWidth="1"/>
    <col min="14" max="14" width="16.85546875" customWidth="1"/>
    <col min="16" max="16" width="14.28515625" customWidth="1"/>
    <col min="17" max="17" width="16.7109375" customWidth="1"/>
    <col min="18" max="18" width="16.140625" customWidth="1"/>
  </cols>
  <sheetData>
    <row r="1" spans="1:24" ht="15.75" thickBot="1" x14ac:dyDescent="0.3"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x14ac:dyDescent="0.25">
      <c r="A2" s="45" t="s">
        <v>166</v>
      </c>
      <c r="B2" s="2"/>
      <c r="C2" s="2"/>
      <c r="D2" s="84" t="s">
        <v>184</v>
      </c>
      <c r="E2" s="85"/>
      <c r="F2" s="85"/>
      <c r="G2" s="85"/>
      <c r="H2" s="85"/>
      <c r="I2" s="85"/>
      <c r="J2" s="8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</row>
    <row r="3" spans="1:24" ht="25.5" customHeight="1" thickBot="1" x14ac:dyDescent="0.3">
      <c r="D3" s="87"/>
      <c r="E3" s="88"/>
      <c r="F3" s="88"/>
      <c r="G3" s="88"/>
      <c r="H3" s="88"/>
      <c r="I3" s="88"/>
      <c r="J3" s="89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32.25" customHeight="1" x14ac:dyDescent="0.25">
      <c r="D4" s="94" t="s">
        <v>187</v>
      </c>
      <c r="E4" s="94"/>
      <c r="F4" s="94"/>
      <c r="G4" s="94"/>
      <c r="H4" s="94"/>
      <c r="I4" s="94"/>
      <c r="J4" s="94"/>
      <c r="K4" s="26"/>
      <c r="L4" s="79"/>
      <c r="M4" s="79"/>
      <c r="N4" s="79"/>
      <c r="O4" s="26"/>
      <c r="P4" s="79"/>
      <c r="Q4" s="79"/>
      <c r="R4" s="79"/>
      <c r="S4" s="26"/>
      <c r="T4" s="26"/>
      <c r="U4" s="26"/>
      <c r="V4" s="26"/>
      <c r="W4" s="26"/>
      <c r="X4" s="26"/>
    </row>
    <row r="5" spans="1:24" ht="22.9" customHeight="1" x14ac:dyDescent="0.25">
      <c r="D5" s="80" t="s">
        <v>0</v>
      </c>
      <c r="E5" s="81" t="s">
        <v>1</v>
      </c>
      <c r="F5" s="81" t="s">
        <v>2</v>
      </c>
      <c r="G5" s="81" t="s">
        <v>148</v>
      </c>
      <c r="H5" s="82" t="s">
        <v>149</v>
      </c>
      <c r="I5" s="82" t="s">
        <v>150</v>
      </c>
      <c r="J5" s="83" t="s">
        <v>151</v>
      </c>
      <c r="K5" s="26"/>
      <c r="L5" s="27"/>
      <c r="M5" s="27"/>
      <c r="N5" s="27"/>
      <c r="O5" s="26"/>
      <c r="P5" s="27"/>
      <c r="Q5" s="27"/>
      <c r="R5" s="27"/>
      <c r="S5" s="26"/>
      <c r="T5" s="26"/>
      <c r="U5" s="26"/>
      <c r="V5" s="26"/>
      <c r="W5" s="26"/>
      <c r="X5" s="26"/>
    </row>
    <row r="6" spans="1:24" ht="32.25" customHeight="1" x14ac:dyDescent="0.25">
      <c r="D6" s="80"/>
      <c r="E6" s="81"/>
      <c r="F6" s="81"/>
      <c r="G6" s="81"/>
      <c r="H6" s="82"/>
      <c r="I6" s="82"/>
      <c r="J6" s="83" t="s">
        <v>3</v>
      </c>
      <c r="K6" s="26"/>
      <c r="L6" s="28"/>
      <c r="M6" s="29"/>
      <c r="N6" s="29"/>
      <c r="O6" s="26"/>
      <c r="P6" s="28"/>
      <c r="Q6" s="29"/>
      <c r="R6" s="29"/>
      <c r="S6" s="26"/>
      <c r="T6" s="26"/>
      <c r="U6" s="26"/>
      <c r="V6" s="26"/>
      <c r="W6" s="26"/>
      <c r="X6" s="26"/>
    </row>
    <row r="7" spans="1:24" x14ac:dyDescent="0.25">
      <c r="D7" s="3">
        <v>1</v>
      </c>
      <c r="E7" s="6" t="s">
        <v>4</v>
      </c>
      <c r="F7" s="4" t="s">
        <v>5</v>
      </c>
      <c r="G7" s="54">
        <v>6</v>
      </c>
      <c r="H7" s="4"/>
      <c r="I7" s="4">
        <v>0</v>
      </c>
      <c r="J7" s="5">
        <f>(G7*H7)</f>
        <v>0</v>
      </c>
      <c r="K7" s="26"/>
      <c r="L7" s="28"/>
      <c r="M7" s="29"/>
      <c r="N7" s="29"/>
      <c r="O7" s="26"/>
      <c r="P7" s="28"/>
      <c r="Q7" s="29"/>
      <c r="R7" s="29"/>
      <c r="S7" s="26"/>
      <c r="T7" s="26"/>
      <c r="U7" s="26"/>
      <c r="V7" s="26"/>
      <c r="W7" s="26"/>
      <c r="X7" s="26"/>
    </row>
    <row r="8" spans="1:24" x14ac:dyDescent="0.25">
      <c r="D8" s="3">
        <v>2</v>
      </c>
      <c r="E8" s="6" t="s">
        <v>6</v>
      </c>
      <c r="F8" s="4" t="s">
        <v>5</v>
      </c>
      <c r="G8" s="54">
        <v>6</v>
      </c>
      <c r="H8" s="4"/>
      <c r="I8" s="4">
        <v>0</v>
      </c>
      <c r="J8" s="5">
        <f t="shared" ref="J8:J71" si="0">(G8*H8)</f>
        <v>0</v>
      </c>
      <c r="K8" s="26"/>
      <c r="L8" s="28"/>
      <c r="M8" s="29"/>
      <c r="N8" s="29"/>
      <c r="O8" s="26"/>
      <c r="P8" s="28"/>
      <c r="Q8" s="29"/>
      <c r="R8" s="29"/>
      <c r="S8" s="26"/>
      <c r="T8" s="26"/>
      <c r="U8" s="26"/>
      <c r="V8" s="26"/>
      <c r="W8" s="26"/>
      <c r="X8" s="26"/>
    </row>
    <row r="9" spans="1:24" x14ac:dyDescent="0.25">
      <c r="D9" s="3">
        <v>3</v>
      </c>
      <c r="E9" s="6" t="s">
        <v>7</v>
      </c>
      <c r="F9" s="4" t="s">
        <v>5</v>
      </c>
      <c r="G9" s="54">
        <v>53</v>
      </c>
      <c r="H9" s="4"/>
      <c r="I9" s="4">
        <v>0</v>
      </c>
      <c r="J9" s="5">
        <f t="shared" si="0"/>
        <v>0</v>
      </c>
      <c r="K9" s="26"/>
      <c r="L9" s="28"/>
      <c r="M9" s="29"/>
      <c r="N9" s="29"/>
      <c r="O9" s="26"/>
      <c r="P9" s="28"/>
      <c r="Q9" s="29"/>
      <c r="R9" s="29"/>
      <c r="S9" s="26"/>
      <c r="T9" s="26"/>
      <c r="U9" s="26"/>
      <c r="V9" s="26"/>
      <c r="W9" s="26"/>
      <c r="X9" s="26"/>
    </row>
    <row r="10" spans="1:24" x14ac:dyDescent="0.25">
      <c r="D10" s="3">
        <v>4</v>
      </c>
      <c r="E10" s="33" t="s">
        <v>8</v>
      </c>
      <c r="F10" s="4" t="s">
        <v>5</v>
      </c>
      <c r="G10" s="54">
        <v>161</v>
      </c>
      <c r="H10" s="4"/>
      <c r="I10" s="4">
        <v>23</v>
      </c>
      <c r="J10" s="5">
        <f t="shared" si="0"/>
        <v>0</v>
      </c>
      <c r="K10" s="26"/>
      <c r="L10" s="30"/>
      <c r="M10" s="29"/>
      <c r="N10" s="29"/>
      <c r="O10" s="26"/>
      <c r="P10" s="30"/>
      <c r="Q10" s="29"/>
      <c r="R10" s="29"/>
      <c r="S10" s="26"/>
      <c r="T10" s="26"/>
      <c r="U10" s="26"/>
      <c r="V10" s="26"/>
      <c r="W10" s="26"/>
      <c r="X10" s="26"/>
    </row>
    <row r="11" spans="1:24" x14ac:dyDescent="0.25">
      <c r="D11" s="3">
        <v>5</v>
      </c>
      <c r="E11" s="6" t="s">
        <v>9</v>
      </c>
      <c r="F11" s="4" t="s">
        <v>10</v>
      </c>
      <c r="G11" s="54">
        <v>0</v>
      </c>
      <c r="H11" s="4"/>
      <c r="I11" s="4">
        <v>0</v>
      </c>
      <c r="J11" s="5">
        <f t="shared" si="0"/>
        <v>0</v>
      </c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</row>
    <row r="12" spans="1:24" x14ac:dyDescent="0.25">
      <c r="D12" s="3">
        <v>6</v>
      </c>
      <c r="E12" s="6" t="s">
        <v>11</v>
      </c>
      <c r="F12" s="4" t="s">
        <v>10</v>
      </c>
      <c r="G12" s="54">
        <v>2</v>
      </c>
      <c r="H12" s="4"/>
      <c r="I12" s="4">
        <v>0</v>
      </c>
      <c r="J12" s="5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</row>
    <row r="13" spans="1:24" x14ac:dyDescent="0.25">
      <c r="D13" s="3">
        <v>7</v>
      </c>
      <c r="E13" s="6" t="s">
        <v>12</v>
      </c>
      <c r="F13" s="4" t="s">
        <v>10</v>
      </c>
      <c r="G13" s="54">
        <v>5</v>
      </c>
      <c r="H13" s="4"/>
      <c r="I13" s="4">
        <v>23</v>
      </c>
      <c r="J13" s="5">
        <f t="shared" si="0"/>
        <v>0</v>
      </c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</row>
    <row r="14" spans="1:24" x14ac:dyDescent="0.25">
      <c r="D14" s="3">
        <v>8</v>
      </c>
      <c r="E14" s="6" t="s">
        <v>13</v>
      </c>
      <c r="F14" s="4" t="s">
        <v>10</v>
      </c>
      <c r="G14" s="54">
        <v>75</v>
      </c>
      <c r="H14" s="4"/>
      <c r="I14" s="4">
        <v>8</v>
      </c>
      <c r="J14" s="5">
        <f t="shared" si="0"/>
        <v>0</v>
      </c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</row>
    <row r="15" spans="1:24" x14ac:dyDescent="0.25">
      <c r="D15" s="3">
        <v>9</v>
      </c>
      <c r="E15" s="6" t="s">
        <v>14</v>
      </c>
      <c r="F15" s="4" t="s">
        <v>10</v>
      </c>
      <c r="G15" s="54">
        <v>2</v>
      </c>
      <c r="H15" s="4"/>
      <c r="I15" s="4">
        <v>23</v>
      </c>
      <c r="J15" s="5">
        <f t="shared" si="0"/>
        <v>0</v>
      </c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</row>
    <row r="16" spans="1:24" x14ac:dyDescent="0.25">
      <c r="D16" s="3">
        <v>10</v>
      </c>
      <c r="E16" s="6" t="s">
        <v>15</v>
      </c>
      <c r="F16" s="4" t="s">
        <v>5</v>
      </c>
      <c r="G16" s="54">
        <v>6</v>
      </c>
      <c r="H16" s="4"/>
      <c r="I16" s="4">
        <v>8</v>
      </c>
      <c r="J16" s="5">
        <f t="shared" si="0"/>
        <v>0</v>
      </c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</row>
    <row r="17" spans="4:24" x14ac:dyDescent="0.25">
      <c r="D17" s="3">
        <v>11</v>
      </c>
      <c r="E17" s="6" t="s">
        <v>16</v>
      </c>
      <c r="F17" s="4" t="s">
        <v>5</v>
      </c>
      <c r="G17" s="54">
        <v>0</v>
      </c>
      <c r="H17" s="4"/>
      <c r="I17" s="4">
        <v>23</v>
      </c>
      <c r="J17" s="5">
        <f t="shared" si="0"/>
        <v>0</v>
      </c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</row>
    <row r="18" spans="4:24" x14ac:dyDescent="0.25">
      <c r="D18" s="3">
        <v>12</v>
      </c>
      <c r="E18" s="33" t="s">
        <v>17</v>
      </c>
      <c r="F18" s="4" t="s">
        <v>5</v>
      </c>
      <c r="G18" s="54">
        <v>120</v>
      </c>
      <c r="H18" s="4"/>
      <c r="I18" s="4">
        <v>23</v>
      </c>
      <c r="J18" s="5">
        <f t="shared" si="0"/>
        <v>0</v>
      </c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4:24" x14ac:dyDescent="0.25">
      <c r="D19" s="3">
        <v>13</v>
      </c>
      <c r="E19" s="33" t="s">
        <v>18</v>
      </c>
      <c r="F19" s="4" t="s">
        <v>5</v>
      </c>
      <c r="G19" s="54">
        <v>250</v>
      </c>
      <c r="H19" s="4"/>
      <c r="I19" s="4">
        <v>23</v>
      </c>
      <c r="J19" s="5">
        <f t="shared" si="0"/>
        <v>0</v>
      </c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</row>
    <row r="20" spans="4:24" ht="14.25" customHeight="1" x14ac:dyDescent="0.25">
      <c r="D20" s="3">
        <v>14</v>
      </c>
      <c r="E20" s="6" t="s">
        <v>19</v>
      </c>
      <c r="F20" s="4" t="s">
        <v>5</v>
      </c>
      <c r="G20" s="54">
        <v>26</v>
      </c>
      <c r="H20" s="4"/>
      <c r="I20" s="4">
        <v>0</v>
      </c>
      <c r="J20" s="5">
        <f t="shared" si="0"/>
        <v>0</v>
      </c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</row>
    <row r="21" spans="4:24" x14ac:dyDescent="0.25">
      <c r="D21" s="3">
        <v>15</v>
      </c>
      <c r="E21" s="6" t="s">
        <v>20</v>
      </c>
      <c r="F21" s="4" t="s">
        <v>5</v>
      </c>
      <c r="G21" s="54">
        <v>34</v>
      </c>
      <c r="H21" s="4"/>
      <c r="I21" s="4">
        <v>0</v>
      </c>
      <c r="J21" s="5">
        <f t="shared" si="0"/>
        <v>0</v>
      </c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</row>
    <row r="22" spans="4:24" x14ac:dyDescent="0.25">
      <c r="D22" s="3">
        <v>16</v>
      </c>
      <c r="E22" s="33" t="s">
        <v>21</v>
      </c>
      <c r="F22" s="4" t="s">
        <v>5</v>
      </c>
      <c r="G22" s="54">
        <v>75</v>
      </c>
      <c r="H22" s="4"/>
      <c r="I22" s="4">
        <v>23</v>
      </c>
      <c r="J22" s="5">
        <f t="shared" si="0"/>
        <v>0</v>
      </c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</row>
    <row r="23" spans="4:24" ht="14.25" customHeight="1" x14ac:dyDescent="0.25">
      <c r="D23" s="3">
        <v>17</v>
      </c>
      <c r="E23" s="6" t="s">
        <v>22</v>
      </c>
      <c r="F23" s="4" t="s">
        <v>5</v>
      </c>
      <c r="G23" s="54">
        <v>65</v>
      </c>
      <c r="H23" s="4"/>
      <c r="I23" s="4">
        <v>8</v>
      </c>
      <c r="J23" s="5">
        <f t="shared" si="0"/>
        <v>0</v>
      </c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</row>
    <row r="24" spans="4:24" ht="14.25" customHeight="1" x14ac:dyDescent="0.25">
      <c r="D24" s="3">
        <v>18</v>
      </c>
      <c r="E24" s="6" t="s">
        <v>23</v>
      </c>
      <c r="F24" s="4" t="s">
        <v>5</v>
      </c>
      <c r="G24" s="54">
        <v>31</v>
      </c>
      <c r="H24" s="4"/>
      <c r="I24" s="4">
        <v>0</v>
      </c>
      <c r="J24" s="5">
        <f t="shared" si="0"/>
        <v>0</v>
      </c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</row>
    <row r="25" spans="4:24" x14ac:dyDescent="0.25">
      <c r="D25" s="3">
        <v>19</v>
      </c>
      <c r="E25" s="6" t="s">
        <v>24</v>
      </c>
      <c r="F25" s="4" t="s">
        <v>25</v>
      </c>
      <c r="G25" s="54">
        <v>11</v>
      </c>
      <c r="H25" s="4"/>
      <c r="I25" s="4">
        <v>23</v>
      </c>
      <c r="J25" s="5">
        <f t="shared" si="0"/>
        <v>0</v>
      </c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</row>
    <row r="26" spans="4:24" x14ac:dyDescent="0.25">
      <c r="D26" s="3">
        <v>20</v>
      </c>
      <c r="E26" s="6" t="s">
        <v>26</v>
      </c>
      <c r="F26" s="4" t="s">
        <v>5</v>
      </c>
      <c r="G26" s="54">
        <v>5</v>
      </c>
      <c r="H26" s="4"/>
      <c r="I26" s="4">
        <v>23</v>
      </c>
      <c r="J26" s="5">
        <f t="shared" si="0"/>
        <v>0</v>
      </c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</row>
    <row r="27" spans="4:24" x14ac:dyDescent="0.25">
      <c r="D27" s="3">
        <v>21</v>
      </c>
      <c r="E27" s="33" t="s">
        <v>27</v>
      </c>
      <c r="F27" s="4" t="s">
        <v>5</v>
      </c>
      <c r="G27" s="54">
        <v>6</v>
      </c>
      <c r="H27" s="4"/>
      <c r="I27" s="4">
        <v>0</v>
      </c>
      <c r="J27" s="5">
        <f t="shared" si="0"/>
        <v>0</v>
      </c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</row>
    <row r="28" spans="4:24" x14ac:dyDescent="0.25">
      <c r="D28" s="3">
        <v>22</v>
      </c>
      <c r="E28" s="6" t="s">
        <v>28</v>
      </c>
      <c r="F28" s="4" t="s">
        <v>5</v>
      </c>
      <c r="G28" s="54">
        <v>7</v>
      </c>
      <c r="H28" s="4"/>
      <c r="I28" s="4">
        <v>0</v>
      </c>
      <c r="J28" s="5">
        <f t="shared" si="0"/>
        <v>0</v>
      </c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</row>
    <row r="29" spans="4:24" x14ac:dyDescent="0.25">
      <c r="D29" s="3">
        <v>23</v>
      </c>
      <c r="E29" s="6" t="s">
        <v>29</v>
      </c>
      <c r="F29" s="4" t="s">
        <v>5</v>
      </c>
      <c r="G29" s="54">
        <v>4</v>
      </c>
      <c r="H29" s="4"/>
      <c r="I29" s="4">
        <v>0</v>
      </c>
      <c r="J29" s="5">
        <f t="shared" si="0"/>
        <v>0</v>
      </c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</row>
    <row r="30" spans="4:24" x14ac:dyDescent="0.25">
      <c r="D30" s="3">
        <v>24</v>
      </c>
      <c r="E30" s="6" t="s">
        <v>30</v>
      </c>
      <c r="F30" s="4" t="s">
        <v>5</v>
      </c>
      <c r="G30" s="54">
        <v>1</v>
      </c>
      <c r="H30" s="4"/>
      <c r="I30" s="4">
        <v>23</v>
      </c>
      <c r="J30" s="5">
        <f t="shared" si="0"/>
        <v>0</v>
      </c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</row>
    <row r="31" spans="4:24" ht="25.5" x14ac:dyDescent="0.25">
      <c r="D31" s="3">
        <v>25</v>
      </c>
      <c r="E31" s="6" t="s">
        <v>31</v>
      </c>
      <c r="F31" s="4" t="s">
        <v>5</v>
      </c>
      <c r="G31" s="54">
        <v>56</v>
      </c>
      <c r="H31" s="4"/>
      <c r="I31" s="4">
        <v>8</v>
      </c>
      <c r="J31" s="5">
        <f t="shared" si="0"/>
        <v>0</v>
      </c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</row>
    <row r="32" spans="4:24" x14ac:dyDescent="0.25">
      <c r="D32" s="3">
        <v>26</v>
      </c>
      <c r="E32" s="6" t="s">
        <v>32</v>
      </c>
      <c r="F32" s="4" t="s">
        <v>5</v>
      </c>
      <c r="G32" s="54">
        <v>45</v>
      </c>
      <c r="H32" s="4"/>
      <c r="I32" s="4">
        <v>0</v>
      </c>
      <c r="J32" s="5">
        <f t="shared" si="0"/>
        <v>0</v>
      </c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</row>
    <row r="33" spans="4:24" x14ac:dyDescent="0.25">
      <c r="D33" s="3">
        <v>27</v>
      </c>
      <c r="E33" s="6" t="s">
        <v>33</v>
      </c>
      <c r="F33" s="4" t="s">
        <v>5</v>
      </c>
      <c r="G33" s="54">
        <v>15</v>
      </c>
      <c r="H33" s="4"/>
      <c r="I33" s="4">
        <v>0</v>
      </c>
      <c r="J33" s="5">
        <f t="shared" si="0"/>
        <v>0</v>
      </c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</row>
    <row r="34" spans="4:24" ht="25.5" x14ac:dyDescent="0.25">
      <c r="D34" s="3">
        <v>28</v>
      </c>
      <c r="E34" s="6" t="s">
        <v>34</v>
      </c>
      <c r="F34" s="4" t="s">
        <v>5</v>
      </c>
      <c r="G34" s="54">
        <v>15</v>
      </c>
      <c r="H34" s="4"/>
      <c r="I34" s="4">
        <v>0</v>
      </c>
      <c r="J34" s="5">
        <f t="shared" si="0"/>
        <v>0</v>
      </c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</row>
    <row r="35" spans="4:24" x14ac:dyDescent="0.25">
      <c r="D35" s="3">
        <v>29</v>
      </c>
      <c r="E35" s="6" t="s">
        <v>35</v>
      </c>
      <c r="F35" s="4" t="s">
        <v>5</v>
      </c>
      <c r="G35" s="54">
        <v>15</v>
      </c>
      <c r="H35" s="4"/>
      <c r="I35" s="4">
        <v>0</v>
      </c>
      <c r="J35" s="5">
        <f t="shared" si="0"/>
        <v>0</v>
      </c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</row>
    <row r="36" spans="4:24" x14ac:dyDescent="0.25">
      <c r="D36" s="3">
        <v>30</v>
      </c>
      <c r="E36" s="33" t="s">
        <v>36</v>
      </c>
      <c r="F36" s="4" t="s">
        <v>5</v>
      </c>
      <c r="G36" s="54">
        <v>1</v>
      </c>
      <c r="H36" s="4"/>
      <c r="I36" s="4">
        <v>0</v>
      </c>
      <c r="J36" s="5">
        <f t="shared" si="0"/>
        <v>0</v>
      </c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</row>
    <row r="37" spans="4:24" x14ac:dyDescent="0.25">
      <c r="D37" s="3">
        <v>31</v>
      </c>
      <c r="E37" s="6" t="s">
        <v>37</v>
      </c>
      <c r="F37" s="4" t="s">
        <v>5</v>
      </c>
      <c r="G37" s="54">
        <v>22</v>
      </c>
      <c r="H37" s="4"/>
      <c r="I37" s="4">
        <v>8</v>
      </c>
      <c r="J37" s="5">
        <f t="shared" si="0"/>
        <v>0</v>
      </c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</row>
    <row r="38" spans="4:24" x14ac:dyDescent="0.25">
      <c r="D38" s="3">
        <v>32</v>
      </c>
      <c r="E38" s="6" t="s">
        <v>38</v>
      </c>
      <c r="F38" s="4" t="s">
        <v>5</v>
      </c>
      <c r="G38" s="54">
        <v>40</v>
      </c>
      <c r="H38" s="4"/>
      <c r="I38" s="4">
        <v>0</v>
      </c>
      <c r="J38" s="5">
        <f t="shared" si="0"/>
        <v>0</v>
      </c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</row>
    <row r="39" spans="4:24" x14ac:dyDescent="0.25">
      <c r="D39" s="3">
        <v>33</v>
      </c>
      <c r="E39" s="6" t="s">
        <v>39</v>
      </c>
      <c r="F39" s="4" t="s">
        <v>5</v>
      </c>
      <c r="G39" s="54">
        <v>0</v>
      </c>
      <c r="H39" s="4"/>
      <c r="I39" s="4">
        <v>0</v>
      </c>
      <c r="J39" s="5">
        <f t="shared" si="0"/>
        <v>0</v>
      </c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</row>
    <row r="40" spans="4:24" x14ac:dyDescent="0.25">
      <c r="D40" s="3">
        <v>34</v>
      </c>
      <c r="E40" s="6" t="s">
        <v>40</v>
      </c>
      <c r="F40" s="4" t="s">
        <v>5</v>
      </c>
      <c r="G40" s="54">
        <v>16</v>
      </c>
      <c r="H40" s="4"/>
      <c r="I40" s="4">
        <v>0</v>
      </c>
      <c r="J40" s="5">
        <f t="shared" si="0"/>
        <v>0</v>
      </c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</row>
    <row r="41" spans="4:24" ht="14.25" customHeight="1" x14ac:dyDescent="0.25">
      <c r="D41" s="3">
        <v>35</v>
      </c>
      <c r="E41" s="6" t="s">
        <v>41</v>
      </c>
      <c r="F41" s="4" t="s">
        <v>5</v>
      </c>
      <c r="G41" s="54">
        <v>6</v>
      </c>
      <c r="H41" s="4"/>
      <c r="I41" s="4">
        <v>0</v>
      </c>
      <c r="J41" s="5">
        <f t="shared" si="0"/>
        <v>0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</row>
    <row r="42" spans="4:24" x14ac:dyDescent="0.25">
      <c r="D42" s="3">
        <v>36</v>
      </c>
      <c r="E42" s="6" t="s">
        <v>42</v>
      </c>
      <c r="F42" s="4" t="s">
        <v>5</v>
      </c>
      <c r="G42" s="54">
        <v>11</v>
      </c>
      <c r="H42" s="4"/>
      <c r="I42" s="4">
        <v>0</v>
      </c>
      <c r="J42" s="5">
        <f t="shared" si="0"/>
        <v>0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</row>
    <row r="43" spans="4:24" ht="25.5" x14ac:dyDescent="0.25">
      <c r="D43" s="3">
        <v>37</v>
      </c>
      <c r="E43" s="6" t="s">
        <v>43</v>
      </c>
      <c r="F43" s="4" t="s">
        <v>5</v>
      </c>
      <c r="G43" s="54">
        <v>90</v>
      </c>
      <c r="H43" s="4"/>
      <c r="I43" s="4">
        <v>0</v>
      </c>
      <c r="J43" s="5">
        <f t="shared" si="0"/>
        <v>0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</row>
    <row r="44" spans="4:24" x14ac:dyDescent="0.25">
      <c r="D44" s="3">
        <v>38</v>
      </c>
      <c r="E44" s="6" t="s">
        <v>44</v>
      </c>
      <c r="F44" s="4" t="s">
        <v>5</v>
      </c>
      <c r="G44" s="54">
        <v>9</v>
      </c>
      <c r="H44" s="4"/>
      <c r="I44" s="4">
        <v>8</v>
      </c>
      <c r="J44" s="5">
        <f t="shared" si="0"/>
        <v>0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</row>
    <row r="45" spans="4:24" x14ac:dyDescent="0.25">
      <c r="D45" s="3">
        <v>39</v>
      </c>
      <c r="E45" s="33" t="s">
        <v>45</v>
      </c>
      <c r="F45" s="4" t="s">
        <v>5</v>
      </c>
      <c r="G45" s="54">
        <v>50</v>
      </c>
      <c r="H45" s="4"/>
      <c r="I45" s="4">
        <v>23</v>
      </c>
      <c r="J45" s="5">
        <f t="shared" si="0"/>
        <v>0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</row>
    <row r="46" spans="4:24" x14ac:dyDescent="0.25">
      <c r="D46" s="3">
        <v>40</v>
      </c>
      <c r="E46" s="6" t="s">
        <v>46</v>
      </c>
      <c r="F46" s="4" t="s">
        <v>5</v>
      </c>
      <c r="G46" s="54">
        <v>10</v>
      </c>
      <c r="H46" s="4"/>
      <c r="I46" s="4">
        <v>23</v>
      </c>
      <c r="J46" s="5">
        <f t="shared" si="0"/>
        <v>0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</row>
    <row r="47" spans="4:24" x14ac:dyDescent="0.25">
      <c r="D47" s="3">
        <v>41</v>
      </c>
      <c r="E47" s="6" t="s">
        <v>47</v>
      </c>
      <c r="F47" s="4" t="s">
        <v>5</v>
      </c>
      <c r="G47" s="54">
        <v>25</v>
      </c>
      <c r="H47" s="4"/>
      <c r="I47" s="4">
        <v>23</v>
      </c>
      <c r="J47" s="5">
        <f t="shared" si="0"/>
        <v>0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</row>
    <row r="48" spans="4:24" x14ac:dyDescent="0.25">
      <c r="D48" s="3">
        <v>42</v>
      </c>
      <c r="E48" s="6" t="s">
        <v>48</v>
      </c>
      <c r="F48" s="4" t="s">
        <v>5</v>
      </c>
      <c r="G48" s="54">
        <v>0</v>
      </c>
      <c r="H48" s="4"/>
      <c r="I48" s="4">
        <v>0</v>
      </c>
      <c r="J48" s="5">
        <f t="shared" si="0"/>
        <v>0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</row>
    <row r="49" spans="4:24" x14ac:dyDescent="0.25">
      <c r="D49" s="3">
        <v>43</v>
      </c>
      <c r="E49" s="6" t="s">
        <v>49</v>
      </c>
      <c r="F49" s="4" t="s">
        <v>5</v>
      </c>
      <c r="G49" s="54">
        <v>15</v>
      </c>
      <c r="H49" s="4"/>
      <c r="I49" s="4">
        <v>0</v>
      </c>
      <c r="J49" s="5">
        <f t="shared" si="0"/>
        <v>0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</row>
    <row r="50" spans="4:24" x14ac:dyDescent="0.25">
      <c r="D50" s="3">
        <v>44</v>
      </c>
      <c r="E50" s="33" t="s">
        <v>50</v>
      </c>
      <c r="F50" s="4" t="s">
        <v>5</v>
      </c>
      <c r="G50" s="54">
        <v>6</v>
      </c>
      <c r="H50" s="4"/>
      <c r="I50" s="4">
        <v>8</v>
      </c>
      <c r="J50" s="5">
        <f t="shared" si="0"/>
        <v>0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</row>
    <row r="51" spans="4:24" x14ac:dyDescent="0.25">
      <c r="D51" s="3">
        <v>45</v>
      </c>
      <c r="E51" s="33" t="s">
        <v>51</v>
      </c>
      <c r="F51" s="4" t="s">
        <v>5</v>
      </c>
      <c r="G51" s="54">
        <v>6</v>
      </c>
      <c r="H51" s="4"/>
      <c r="I51" s="4">
        <v>8</v>
      </c>
      <c r="J51" s="5">
        <f t="shared" si="0"/>
        <v>0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</row>
    <row r="52" spans="4:24" ht="25.5" x14ac:dyDescent="0.25">
      <c r="D52" s="3">
        <v>46</v>
      </c>
      <c r="E52" s="33" t="s">
        <v>52</v>
      </c>
      <c r="F52" s="4" t="s">
        <v>5</v>
      </c>
      <c r="G52" s="54">
        <v>35</v>
      </c>
      <c r="H52" s="4"/>
      <c r="I52" s="4">
        <v>0</v>
      </c>
      <c r="J52" s="5">
        <f t="shared" si="0"/>
        <v>0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</row>
    <row r="53" spans="4:24" ht="25.5" x14ac:dyDescent="0.25">
      <c r="D53" s="3">
        <v>47</v>
      </c>
      <c r="E53" s="6" t="s">
        <v>53</v>
      </c>
      <c r="F53" s="4" t="s">
        <v>5</v>
      </c>
      <c r="G53" s="54">
        <v>30</v>
      </c>
      <c r="H53" s="4"/>
      <c r="I53" s="4">
        <v>0</v>
      </c>
      <c r="J53" s="5">
        <f t="shared" si="0"/>
        <v>0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</row>
    <row r="54" spans="4:24" x14ac:dyDescent="0.25">
      <c r="D54" s="3">
        <v>48</v>
      </c>
      <c r="E54" s="33" t="s">
        <v>54</v>
      </c>
      <c r="F54" s="4" t="s">
        <v>5</v>
      </c>
      <c r="G54" s="54">
        <v>2</v>
      </c>
      <c r="H54" s="4"/>
      <c r="I54" s="4">
        <v>8</v>
      </c>
      <c r="J54" s="5">
        <f t="shared" si="0"/>
        <v>0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</row>
    <row r="55" spans="4:24" x14ac:dyDescent="0.25">
      <c r="D55" s="3">
        <v>49</v>
      </c>
      <c r="E55" s="33" t="s">
        <v>55</v>
      </c>
      <c r="F55" s="4" t="s">
        <v>5</v>
      </c>
      <c r="G55" s="54">
        <v>5</v>
      </c>
      <c r="H55" s="4"/>
      <c r="I55" s="4">
        <v>0</v>
      </c>
      <c r="J55" s="5">
        <f t="shared" si="0"/>
        <v>0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</row>
    <row r="56" spans="4:24" ht="14.25" customHeight="1" x14ac:dyDescent="0.25">
      <c r="D56" s="3">
        <v>50</v>
      </c>
      <c r="E56" s="33" t="s">
        <v>56</v>
      </c>
      <c r="F56" s="4" t="s">
        <v>5</v>
      </c>
      <c r="G56" s="54">
        <v>6</v>
      </c>
      <c r="H56" s="4"/>
      <c r="I56" s="4">
        <v>8</v>
      </c>
      <c r="J56" s="5">
        <f t="shared" si="0"/>
        <v>0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</row>
    <row r="57" spans="4:24" x14ac:dyDescent="0.25">
      <c r="D57" s="3">
        <v>51</v>
      </c>
      <c r="E57" s="6" t="s">
        <v>57</v>
      </c>
      <c r="F57" s="4" t="s">
        <v>5</v>
      </c>
      <c r="G57" s="54">
        <v>80</v>
      </c>
      <c r="H57" s="4"/>
      <c r="I57" s="4">
        <v>23</v>
      </c>
      <c r="J57" s="5">
        <f t="shared" si="0"/>
        <v>0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</row>
    <row r="58" spans="4:24" x14ac:dyDescent="0.25">
      <c r="D58" s="3">
        <v>52</v>
      </c>
      <c r="E58" s="6" t="s">
        <v>58</v>
      </c>
      <c r="F58" s="4" t="s">
        <v>5</v>
      </c>
      <c r="G58" s="54">
        <v>6</v>
      </c>
      <c r="H58" s="4"/>
      <c r="I58" s="4">
        <v>23</v>
      </c>
      <c r="J58" s="5">
        <f t="shared" si="0"/>
        <v>0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</row>
    <row r="59" spans="4:24" x14ac:dyDescent="0.25">
      <c r="D59" s="3">
        <v>53</v>
      </c>
      <c r="E59" s="33" t="s">
        <v>59</v>
      </c>
      <c r="F59" s="4" t="s">
        <v>5</v>
      </c>
      <c r="G59" s="54">
        <v>10</v>
      </c>
      <c r="H59" s="4"/>
      <c r="I59" s="4">
        <v>8</v>
      </c>
      <c r="J59" s="5">
        <f t="shared" si="0"/>
        <v>0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</row>
    <row r="60" spans="4:24" x14ac:dyDescent="0.25">
      <c r="D60" s="3">
        <v>54</v>
      </c>
      <c r="E60" s="6" t="s">
        <v>60</v>
      </c>
      <c r="F60" s="4" t="s">
        <v>5</v>
      </c>
      <c r="G60" s="54">
        <v>10</v>
      </c>
      <c r="H60" s="4"/>
      <c r="I60" s="4">
        <v>8</v>
      </c>
      <c r="J60" s="5">
        <f t="shared" si="0"/>
        <v>0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</row>
    <row r="61" spans="4:24" ht="15" customHeight="1" x14ac:dyDescent="0.25">
      <c r="D61" s="3">
        <v>55</v>
      </c>
      <c r="E61" s="33" t="s">
        <v>152</v>
      </c>
      <c r="F61" s="4" t="s">
        <v>5</v>
      </c>
      <c r="G61" s="54">
        <v>15</v>
      </c>
      <c r="H61" s="4"/>
      <c r="I61" s="4">
        <v>8</v>
      </c>
      <c r="J61" s="5">
        <f t="shared" si="0"/>
        <v>0</v>
      </c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</row>
    <row r="62" spans="4:24" x14ac:dyDescent="0.25">
      <c r="D62" s="3">
        <v>56</v>
      </c>
      <c r="E62" s="33" t="s">
        <v>61</v>
      </c>
      <c r="F62" s="4" t="s">
        <v>5</v>
      </c>
      <c r="G62" s="54">
        <v>8</v>
      </c>
      <c r="H62" s="4"/>
      <c r="I62" s="4">
        <v>8</v>
      </c>
      <c r="J62" s="5">
        <f t="shared" si="0"/>
        <v>0</v>
      </c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</row>
    <row r="63" spans="4:24" x14ac:dyDescent="0.25">
      <c r="D63" s="3">
        <v>57</v>
      </c>
      <c r="E63" s="33" t="s">
        <v>153</v>
      </c>
      <c r="F63" s="4" t="s">
        <v>5</v>
      </c>
      <c r="G63" s="54">
        <v>60</v>
      </c>
      <c r="H63" s="4"/>
      <c r="I63" s="4">
        <v>0</v>
      </c>
      <c r="J63" s="5">
        <f t="shared" si="0"/>
        <v>0</v>
      </c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</row>
    <row r="64" spans="4:24" x14ac:dyDescent="0.25">
      <c r="D64" s="3">
        <v>58</v>
      </c>
      <c r="E64" s="6" t="s">
        <v>62</v>
      </c>
      <c r="F64" s="4" t="s">
        <v>5</v>
      </c>
      <c r="G64" s="54">
        <v>90</v>
      </c>
      <c r="H64" s="4"/>
      <c r="I64" s="4">
        <v>0</v>
      </c>
      <c r="J64" s="5">
        <f t="shared" si="0"/>
        <v>0</v>
      </c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</row>
    <row r="65" spans="4:24" x14ac:dyDescent="0.25">
      <c r="D65" s="3">
        <v>59</v>
      </c>
      <c r="E65" s="6" t="s">
        <v>63</v>
      </c>
      <c r="F65" s="4" t="s">
        <v>5</v>
      </c>
      <c r="G65" s="54">
        <v>10</v>
      </c>
      <c r="H65" s="4"/>
      <c r="I65" s="4">
        <v>0</v>
      </c>
      <c r="J65" s="5">
        <f t="shared" si="0"/>
        <v>0</v>
      </c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</row>
    <row r="66" spans="4:24" x14ac:dyDescent="0.25">
      <c r="D66" s="3">
        <v>60</v>
      </c>
      <c r="E66" s="6" t="s">
        <v>64</v>
      </c>
      <c r="F66" s="4" t="s">
        <v>10</v>
      </c>
      <c r="G66" s="54">
        <v>0</v>
      </c>
      <c r="H66" s="4"/>
      <c r="I66" s="4">
        <v>0</v>
      </c>
      <c r="J66" s="5">
        <f t="shared" si="0"/>
        <v>0</v>
      </c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</row>
    <row r="67" spans="4:24" x14ac:dyDescent="0.25">
      <c r="D67" s="3">
        <v>61</v>
      </c>
      <c r="E67" s="6" t="s">
        <v>65</v>
      </c>
      <c r="F67" s="4" t="s">
        <v>5</v>
      </c>
      <c r="G67" s="54">
        <v>14</v>
      </c>
      <c r="H67" s="4"/>
      <c r="I67" s="4">
        <v>23</v>
      </c>
      <c r="J67" s="5">
        <f t="shared" si="0"/>
        <v>0</v>
      </c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</row>
    <row r="68" spans="4:24" ht="25.5" x14ac:dyDescent="0.25">
      <c r="D68" s="3">
        <v>62</v>
      </c>
      <c r="E68" s="6" t="s">
        <v>66</v>
      </c>
      <c r="F68" s="4" t="s">
        <v>5</v>
      </c>
      <c r="G68" s="54">
        <v>95</v>
      </c>
      <c r="H68" s="4"/>
      <c r="I68" s="4">
        <v>8</v>
      </c>
      <c r="J68" s="5">
        <f t="shared" si="0"/>
        <v>0</v>
      </c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</row>
    <row r="69" spans="4:24" x14ac:dyDescent="0.25">
      <c r="D69" s="3">
        <v>63</v>
      </c>
      <c r="E69" s="6" t="s">
        <v>67</v>
      </c>
      <c r="F69" s="4" t="s">
        <v>5</v>
      </c>
      <c r="G69" s="54">
        <v>140</v>
      </c>
      <c r="H69" s="4"/>
      <c r="I69" s="4">
        <v>0</v>
      </c>
      <c r="J69" s="5">
        <f t="shared" si="0"/>
        <v>0</v>
      </c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</row>
    <row r="70" spans="4:24" x14ac:dyDescent="0.25">
      <c r="D70" s="3">
        <v>64</v>
      </c>
      <c r="E70" s="33" t="s">
        <v>68</v>
      </c>
      <c r="F70" s="4" t="s">
        <v>5</v>
      </c>
      <c r="G70" s="54">
        <v>200</v>
      </c>
      <c r="H70" s="4"/>
      <c r="I70" s="4">
        <v>0</v>
      </c>
      <c r="J70" s="5">
        <f t="shared" si="0"/>
        <v>0</v>
      </c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</row>
    <row r="71" spans="4:24" x14ac:dyDescent="0.25">
      <c r="D71" s="3">
        <v>65</v>
      </c>
      <c r="E71" s="33" t="s">
        <v>69</v>
      </c>
      <c r="F71" s="4" t="s">
        <v>5</v>
      </c>
      <c r="G71" s="54">
        <v>150</v>
      </c>
      <c r="H71" s="4"/>
      <c r="I71" s="4">
        <v>0</v>
      </c>
      <c r="J71" s="5">
        <f t="shared" si="0"/>
        <v>0</v>
      </c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</row>
    <row r="72" spans="4:24" x14ac:dyDescent="0.25">
      <c r="D72" s="3">
        <v>66</v>
      </c>
      <c r="E72" s="33" t="s">
        <v>70</v>
      </c>
      <c r="F72" s="4" t="s">
        <v>5</v>
      </c>
      <c r="G72" s="54">
        <v>95</v>
      </c>
      <c r="H72" s="4"/>
      <c r="I72" s="4">
        <v>23</v>
      </c>
      <c r="J72" s="5">
        <f t="shared" ref="J72:J81" si="1">(G72*H72)</f>
        <v>0</v>
      </c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</row>
    <row r="73" spans="4:24" x14ac:dyDescent="0.25">
      <c r="D73" s="3">
        <v>67</v>
      </c>
      <c r="E73" s="34" t="s">
        <v>71</v>
      </c>
      <c r="F73" s="4" t="s">
        <v>5</v>
      </c>
      <c r="G73" s="54">
        <v>2</v>
      </c>
      <c r="H73" s="4"/>
      <c r="I73" s="4">
        <v>8</v>
      </c>
      <c r="J73" s="5">
        <f t="shared" si="1"/>
        <v>0</v>
      </c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</row>
    <row r="74" spans="4:24" x14ac:dyDescent="0.25">
      <c r="D74" s="3">
        <v>68</v>
      </c>
      <c r="E74" s="33" t="s">
        <v>72</v>
      </c>
      <c r="F74" s="4" t="s">
        <v>5</v>
      </c>
      <c r="G74" s="54">
        <v>8</v>
      </c>
      <c r="H74" s="4"/>
      <c r="I74" s="4">
        <v>0</v>
      </c>
      <c r="J74" s="5">
        <f t="shared" si="1"/>
        <v>0</v>
      </c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</row>
    <row r="75" spans="4:24" x14ac:dyDescent="0.25">
      <c r="D75" s="3">
        <v>69</v>
      </c>
      <c r="E75" s="33" t="s">
        <v>73</v>
      </c>
      <c r="F75" s="4" t="s">
        <v>5</v>
      </c>
      <c r="G75" s="54">
        <v>51</v>
      </c>
      <c r="H75" s="4"/>
      <c r="I75" s="4">
        <v>0</v>
      </c>
      <c r="J75" s="5">
        <f t="shared" si="1"/>
        <v>0</v>
      </c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</row>
    <row r="76" spans="4:24" x14ac:dyDescent="0.25">
      <c r="D76" s="3">
        <v>70</v>
      </c>
      <c r="E76" s="33" t="s">
        <v>74</v>
      </c>
      <c r="F76" s="4" t="s">
        <v>5</v>
      </c>
      <c r="G76" s="54">
        <v>30</v>
      </c>
      <c r="H76" s="4"/>
      <c r="I76" s="4">
        <v>0</v>
      </c>
      <c r="J76" s="5">
        <f t="shared" si="1"/>
        <v>0</v>
      </c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</row>
    <row r="77" spans="4:24" x14ac:dyDescent="0.25">
      <c r="D77" s="3">
        <v>71</v>
      </c>
      <c r="E77" s="33" t="s">
        <v>75</v>
      </c>
      <c r="F77" s="4" t="s">
        <v>5</v>
      </c>
      <c r="G77" s="54">
        <v>600</v>
      </c>
      <c r="H77" s="4"/>
      <c r="I77" s="4">
        <v>0</v>
      </c>
      <c r="J77" s="5">
        <f t="shared" si="1"/>
        <v>0</v>
      </c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</row>
    <row r="78" spans="4:24" x14ac:dyDescent="0.25">
      <c r="D78" s="3">
        <v>72</v>
      </c>
      <c r="E78" s="33" t="s">
        <v>76</v>
      </c>
      <c r="F78" s="4" t="s">
        <v>5</v>
      </c>
      <c r="G78" s="54">
        <v>175</v>
      </c>
      <c r="H78" s="4"/>
      <c r="I78" s="4">
        <v>0</v>
      </c>
      <c r="J78" s="5">
        <f t="shared" si="1"/>
        <v>0</v>
      </c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</row>
    <row r="79" spans="4:24" x14ac:dyDescent="0.25">
      <c r="D79" s="31">
        <v>73</v>
      </c>
      <c r="E79" s="46" t="s">
        <v>77</v>
      </c>
      <c r="F79" s="32" t="s">
        <v>5</v>
      </c>
      <c r="G79" s="55">
        <v>20</v>
      </c>
      <c r="H79" s="32"/>
      <c r="I79" s="32">
        <v>0</v>
      </c>
      <c r="J79" s="5">
        <f t="shared" si="1"/>
        <v>0</v>
      </c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</row>
    <row r="80" spans="4:24" x14ac:dyDescent="0.25">
      <c r="D80" s="3">
        <v>74</v>
      </c>
      <c r="E80" s="33" t="s">
        <v>173</v>
      </c>
      <c r="F80" s="4" t="s">
        <v>5</v>
      </c>
      <c r="G80" s="54">
        <v>2</v>
      </c>
      <c r="H80" s="4"/>
      <c r="I80" s="4">
        <v>0</v>
      </c>
      <c r="J80" s="5">
        <f t="shared" si="1"/>
        <v>0</v>
      </c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</row>
    <row r="81" spans="4:24" ht="15.75" thickBot="1" x14ac:dyDescent="0.3">
      <c r="D81" s="11">
        <v>75</v>
      </c>
      <c r="E81" s="43" t="s">
        <v>174</v>
      </c>
      <c r="F81" s="14" t="s">
        <v>5</v>
      </c>
      <c r="G81" s="56">
        <v>55</v>
      </c>
      <c r="H81" s="14"/>
      <c r="I81" s="14">
        <v>0</v>
      </c>
      <c r="J81" s="70">
        <f t="shared" si="1"/>
        <v>0</v>
      </c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</row>
    <row r="82" spans="4:24" ht="15.75" thickBot="1" x14ac:dyDescent="0.3">
      <c r="H82" s="90" t="s">
        <v>155</v>
      </c>
      <c r="I82" s="91"/>
      <c r="J82" s="73">
        <f>SUM(J7:J81)</f>
        <v>0</v>
      </c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</row>
    <row r="83" spans="4:24" x14ac:dyDescent="0.25">
      <c r="H83" s="36" t="s">
        <v>154</v>
      </c>
      <c r="I83" s="39">
        <v>0</v>
      </c>
      <c r="J83" s="36">
        <f>(J81+J80+J79+J78+J77+J76+J75+J74+J71+J70+J69+J66+J65+J64+J63+J55+J53+J52+J49+J48+J43+J42+J41+J40+J39+J38+J36+J35+J34+J33+J32+J29+J28+J27+J24+J21+J20+J12+J11+J9+J8+J7)</f>
        <v>0</v>
      </c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</row>
    <row r="84" spans="4:24" x14ac:dyDescent="0.25">
      <c r="H84" s="37"/>
      <c r="I84" s="40">
        <v>0.05</v>
      </c>
      <c r="J84" s="37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</row>
    <row r="85" spans="4:24" x14ac:dyDescent="0.25">
      <c r="H85" s="37"/>
      <c r="I85" s="40">
        <v>0.08</v>
      </c>
      <c r="J85" s="69">
        <f>(J73+J68+J62+J61+J60+J59+J56+J54+J51+J50+J44+J37+J31+J16+J14)*108%</f>
        <v>0</v>
      </c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</row>
    <row r="86" spans="4:24" ht="15.75" thickBot="1" x14ac:dyDescent="0.3">
      <c r="H86" s="38"/>
      <c r="I86" s="41">
        <v>0.23</v>
      </c>
      <c r="J86" s="71">
        <f>(J72+J67+J58+J57+J47+J46+J45+J30+J46+J26+J25+J22+J19+J18+J17+J15+J13+J10)*123%</f>
        <v>0</v>
      </c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</row>
    <row r="87" spans="4:24" ht="15.75" thickBot="1" x14ac:dyDescent="0.3">
      <c r="H87" s="92" t="s">
        <v>156</v>
      </c>
      <c r="I87" s="93"/>
      <c r="J87" s="72">
        <f>SUM(J83:J86)</f>
        <v>0</v>
      </c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</row>
    <row r="88" spans="4:24" x14ac:dyDescent="0.25"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</row>
    <row r="89" spans="4:24" x14ac:dyDescent="0.25"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</row>
    <row r="90" spans="4:24" x14ac:dyDescent="0.25"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</row>
    <row r="91" spans="4:24" x14ac:dyDescent="0.25"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</row>
    <row r="92" spans="4:24" x14ac:dyDescent="0.25"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</row>
    <row r="93" spans="4:24" x14ac:dyDescent="0.25"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</row>
    <row r="94" spans="4:24" x14ac:dyDescent="0.25"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</row>
    <row r="95" spans="4:24" x14ac:dyDescent="0.25"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</row>
    <row r="96" spans="4:24" x14ac:dyDescent="0.25"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</row>
    <row r="97" spans="11:24" x14ac:dyDescent="0.25"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</row>
    <row r="98" spans="11:24" x14ac:dyDescent="0.25"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</row>
    <row r="99" spans="11:24" x14ac:dyDescent="0.25"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</row>
    <row r="100" spans="11:24" x14ac:dyDescent="0.25"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</row>
    <row r="101" spans="11:24" x14ac:dyDescent="0.25"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</row>
    <row r="102" spans="11:24" x14ac:dyDescent="0.25"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</row>
    <row r="103" spans="11:24" x14ac:dyDescent="0.25"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</row>
    <row r="104" spans="11:24" x14ac:dyDescent="0.25"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</row>
    <row r="105" spans="11:24" x14ac:dyDescent="0.25"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</row>
    <row r="106" spans="11:24" x14ac:dyDescent="0.25"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</row>
    <row r="107" spans="11:24" x14ac:dyDescent="0.25"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</row>
    <row r="108" spans="11:24" x14ac:dyDescent="0.25"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</row>
    <row r="109" spans="11:24" x14ac:dyDescent="0.25"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</row>
    <row r="110" spans="11:24" x14ac:dyDescent="0.25"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</row>
    <row r="111" spans="11:24" x14ac:dyDescent="0.25"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</row>
    <row r="112" spans="11:24" x14ac:dyDescent="0.25"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</row>
    <row r="113" spans="11:24" x14ac:dyDescent="0.25"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</row>
    <row r="114" spans="11:24" x14ac:dyDescent="0.25"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</row>
    <row r="115" spans="11:24" x14ac:dyDescent="0.25"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</row>
    <row r="116" spans="11:24" x14ac:dyDescent="0.25"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</row>
    <row r="117" spans="11:24" x14ac:dyDescent="0.25"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</row>
    <row r="118" spans="11:24" x14ac:dyDescent="0.25"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</row>
    <row r="119" spans="11:24" x14ac:dyDescent="0.25"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</row>
    <row r="120" spans="11:24" x14ac:dyDescent="0.25"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</row>
    <row r="121" spans="11:24" x14ac:dyDescent="0.25"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</row>
    <row r="122" spans="11:24" x14ac:dyDescent="0.25"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</row>
    <row r="123" spans="11:24" x14ac:dyDescent="0.25"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</row>
    <row r="124" spans="11:24" x14ac:dyDescent="0.25"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</row>
    <row r="125" spans="11:24" x14ac:dyDescent="0.25"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</row>
    <row r="126" spans="11:24" x14ac:dyDescent="0.25"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</row>
    <row r="127" spans="11:24" x14ac:dyDescent="0.25"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</row>
    <row r="128" spans="11:24" x14ac:dyDescent="0.25"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</row>
    <row r="129" spans="11:24" x14ac:dyDescent="0.25"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</row>
    <row r="130" spans="11:24" x14ac:dyDescent="0.25"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</row>
    <row r="131" spans="11:24" x14ac:dyDescent="0.25"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</row>
    <row r="132" spans="11:24" x14ac:dyDescent="0.25"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</row>
    <row r="133" spans="11:24" x14ac:dyDescent="0.25"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</row>
    <row r="134" spans="11:24" x14ac:dyDescent="0.25"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</row>
    <row r="135" spans="11:24" x14ac:dyDescent="0.25"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</row>
    <row r="136" spans="11:24" x14ac:dyDescent="0.25"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</row>
    <row r="137" spans="11:24" x14ac:dyDescent="0.25"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</row>
    <row r="138" spans="11:24" x14ac:dyDescent="0.25"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</row>
    <row r="139" spans="11:24" x14ac:dyDescent="0.25"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</row>
    <row r="140" spans="11:24" x14ac:dyDescent="0.25"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</row>
    <row r="141" spans="11:24" x14ac:dyDescent="0.25"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</row>
    <row r="142" spans="11:24" x14ac:dyDescent="0.25"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</row>
    <row r="143" spans="11:24" x14ac:dyDescent="0.25"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</row>
    <row r="144" spans="11:24" x14ac:dyDescent="0.25"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</row>
    <row r="145" spans="11:24" x14ac:dyDescent="0.25"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</row>
    <row r="146" spans="11:24" x14ac:dyDescent="0.25"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</row>
    <row r="147" spans="11:24" x14ac:dyDescent="0.25"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</row>
    <row r="148" spans="11:24" x14ac:dyDescent="0.25"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</row>
    <row r="149" spans="11:24" x14ac:dyDescent="0.25"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</row>
    <row r="150" spans="11:24" x14ac:dyDescent="0.25"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</row>
    <row r="151" spans="11:24" x14ac:dyDescent="0.25"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</row>
    <row r="152" spans="11:24" x14ac:dyDescent="0.25"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</row>
    <row r="153" spans="11:24" x14ac:dyDescent="0.25"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</row>
    <row r="154" spans="11:24" x14ac:dyDescent="0.25"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</row>
    <row r="155" spans="11:24" x14ac:dyDescent="0.25"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</row>
    <row r="156" spans="11:24" x14ac:dyDescent="0.25"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</row>
    <row r="157" spans="11:24" x14ac:dyDescent="0.25"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</row>
    <row r="158" spans="11:24" x14ac:dyDescent="0.25"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</row>
    <row r="159" spans="11:24" x14ac:dyDescent="0.25"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</row>
    <row r="160" spans="11:24" x14ac:dyDescent="0.25"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</row>
    <row r="161" spans="11:24" x14ac:dyDescent="0.25"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</row>
    <row r="162" spans="11:24" x14ac:dyDescent="0.25"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</row>
    <row r="163" spans="11:24" x14ac:dyDescent="0.25"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</row>
    <row r="164" spans="11:24" x14ac:dyDescent="0.25"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</row>
    <row r="165" spans="11:24" x14ac:dyDescent="0.25"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</row>
    <row r="166" spans="11:24" x14ac:dyDescent="0.25"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</row>
    <row r="167" spans="11:24" x14ac:dyDescent="0.25"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</row>
    <row r="168" spans="11:24" x14ac:dyDescent="0.25"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</row>
    <row r="169" spans="11:24" x14ac:dyDescent="0.25"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</row>
    <row r="170" spans="11:24" x14ac:dyDescent="0.25"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</row>
    <row r="171" spans="11:24" x14ac:dyDescent="0.25"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</row>
    <row r="172" spans="11:24" x14ac:dyDescent="0.25"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</row>
    <row r="173" spans="11:24" x14ac:dyDescent="0.25"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</row>
    <row r="174" spans="11:24" x14ac:dyDescent="0.25"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</row>
    <row r="175" spans="11:24" x14ac:dyDescent="0.25"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</row>
    <row r="176" spans="11:24" x14ac:dyDescent="0.25"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</row>
    <row r="177" spans="11:24" x14ac:dyDescent="0.25"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</row>
    <row r="178" spans="11:24" x14ac:dyDescent="0.25"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</row>
    <row r="179" spans="11:24" x14ac:dyDescent="0.25"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</row>
    <row r="180" spans="11:24" x14ac:dyDescent="0.25"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</row>
    <row r="181" spans="11:24" x14ac:dyDescent="0.25"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</row>
    <row r="182" spans="11:24" x14ac:dyDescent="0.25"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</row>
    <row r="183" spans="11:24" x14ac:dyDescent="0.25"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</row>
    <row r="184" spans="11:24" x14ac:dyDescent="0.25"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</row>
    <row r="185" spans="11:24" x14ac:dyDescent="0.25"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</row>
    <row r="186" spans="11:24" x14ac:dyDescent="0.25"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</row>
    <row r="187" spans="11:24" x14ac:dyDescent="0.25"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</row>
    <row r="188" spans="11:24" x14ac:dyDescent="0.25"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</row>
    <row r="189" spans="11:24" x14ac:dyDescent="0.25"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</row>
    <row r="190" spans="11:24" x14ac:dyDescent="0.25"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</row>
    <row r="191" spans="11:24" x14ac:dyDescent="0.25"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</row>
    <row r="192" spans="11:24" x14ac:dyDescent="0.25"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</row>
    <row r="193" spans="11:24" x14ac:dyDescent="0.25"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</row>
    <row r="194" spans="11:24" x14ac:dyDescent="0.25"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</row>
    <row r="195" spans="11:24" x14ac:dyDescent="0.25"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</row>
    <row r="196" spans="11:24" x14ac:dyDescent="0.25"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</row>
    <row r="197" spans="11:24" x14ac:dyDescent="0.25"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</row>
    <row r="198" spans="11:24" x14ac:dyDescent="0.25"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</row>
    <row r="199" spans="11:24" x14ac:dyDescent="0.25"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</row>
    <row r="200" spans="11:24" x14ac:dyDescent="0.25"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</row>
    <row r="201" spans="11:24" x14ac:dyDescent="0.25"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</row>
    <row r="202" spans="11:24" x14ac:dyDescent="0.25"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</row>
    <row r="203" spans="11:24" x14ac:dyDescent="0.25"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</row>
    <row r="204" spans="11:24" x14ac:dyDescent="0.25"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</row>
    <row r="205" spans="11:24" x14ac:dyDescent="0.25"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</row>
    <row r="206" spans="11:24" x14ac:dyDescent="0.25"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</row>
    <row r="207" spans="11:24" x14ac:dyDescent="0.25"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</row>
    <row r="208" spans="11:24" x14ac:dyDescent="0.25"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</row>
    <row r="209" spans="11:24" x14ac:dyDescent="0.25"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</row>
    <row r="210" spans="11:24" x14ac:dyDescent="0.25"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</row>
    <row r="211" spans="11:24" x14ac:dyDescent="0.25"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</row>
  </sheetData>
  <mergeCells count="13">
    <mergeCell ref="D2:J3"/>
    <mergeCell ref="H82:I82"/>
    <mergeCell ref="H87:I87"/>
    <mergeCell ref="D4:J4"/>
    <mergeCell ref="L4:N4"/>
    <mergeCell ref="P4:R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32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4"/>
  <sheetViews>
    <sheetView zoomScaleNormal="100" workbookViewId="0">
      <selection activeCell="C2" sqref="A2:I25"/>
    </sheetView>
  </sheetViews>
  <sheetFormatPr defaultColWidth="8.7109375" defaultRowHeight="15" x14ac:dyDescent="0.25"/>
  <cols>
    <col min="2" max="2" width="6.5703125" customWidth="1"/>
    <col min="3" max="3" width="7.42578125" style="1" customWidth="1"/>
    <col min="4" max="4" width="30.42578125" customWidth="1"/>
    <col min="5" max="5" width="13.7109375" customWidth="1"/>
    <col min="7" max="7" width="9.7109375" customWidth="1"/>
    <col min="8" max="8" width="9.5703125" customWidth="1"/>
    <col min="9" max="9" width="10.28515625" customWidth="1"/>
    <col min="11" max="11" width="12.28515625" customWidth="1"/>
    <col min="12" max="12" width="14.28515625" customWidth="1"/>
    <col min="13" max="13" width="16" customWidth="1"/>
    <col min="15" max="15" width="14" customWidth="1"/>
    <col min="16" max="17" width="15.7109375" customWidth="1"/>
  </cols>
  <sheetData>
    <row r="1" spans="1:18" ht="15.75" thickBot="1" x14ac:dyDescent="0.3"/>
    <row r="2" spans="1:18" ht="15.75" customHeight="1" x14ac:dyDescent="0.25">
      <c r="C2" s="84" t="s">
        <v>185</v>
      </c>
      <c r="D2" s="85"/>
      <c r="E2" s="85"/>
      <c r="F2" s="85"/>
      <c r="G2" s="85"/>
      <c r="H2" s="85"/>
      <c r="I2" s="85"/>
    </row>
    <row r="3" spans="1:18" ht="24.75" customHeight="1" thickBot="1" x14ac:dyDescent="0.3">
      <c r="A3" s="45" t="s">
        <v>167</v>
      </c>
      <c r="C3" s="87"/>
      <c r="D3" s="88"/>
      <c r="E3" s="88"/>
      <c r="F3" s="88"/>
      <c r="G3" s="88"/>
      <c r="H3" s="88"/>
      <c r="I3" s="88"/>
      <c r="J3" s="26"/>
      <c r="K3" s="26"/>
      <c r="L3" s="26"/>
      <c r="M3" s="26"/>
      <c r="N3" s="26"/>
      <c r="O3" s="26"/>
      <c r="P3" s="26"/>
      <c r="Q3" s="26"/>
      <c r="R3" s="26"/>
    </row>
    <row r="4" spans="1:18" ht="31.5" customHeight="1" thickBot="1" x14ac:dyDescent="0.3">
      <c r="C4" s="100" t="s">
        <v>188</v>
      </c>
      <c r="D4" s="101"/>
      <c r="E4" s="101"/>
      <c r="F4" s="101"/>
      <c r="G4" s="101"/>
      <c r="H4" s="101"/>
      <c r="I4" s="101"/>
      <c r="J4" s="26"/>
      <c r="K4" s="79"/>
      <c r="L4" s="79"/>
      <c r="M4" s="79"/>
      <c r="N4" s="26"/>
      <c r="O4" s="79"/>
      <c r="P4" s="79"/>
      <c r="Q4" s="79"/>
      <c r="R4" s="26"/>
    </row>
    <row r="5" spans="1:18" ht="22.9" customHeight="1" x14ac:dyDescent="0.25">
      <c r="C5" s="95" t="s">
        <v>0</v>
      </c>
      <c r="D5" s="96" t="s">
        <v>1</v>
      </c>
      <c r="E5" s="96" t="s">
        <v>2</v>
      </c>
      <c r="F5" s="96" t="s">
        <v>148</v>
      </c>
      <c r="G5" s="97" t="s">
        <v>194</v>
      </c>
      <c r="H5" s="97" t="s">
        <v>150</v>
      </c>
      <c r="I5" s="98" t="s">
        <v>151</v>
      </c>
      <c r="J5" s="26"/>
      <c r="K5" s="27"/>
      <c r="L5" s="27"/>
      <c r="M5" s="27"/>
      <c r="N5" s="26"/>
      <c r="O5" s="27"/>
      <c r="P5" s="27"/>
      <c r="Q5" s="27"/>
      <c r="R5" s="26"/>
    </row>
    <row r="6" spans="1:18" ht="58.5" customHeight="1" x14ac:dyDescent="0.25">
      <c r="C6" s="80"/>
      <c r="D6" s="81"/>
      <c r="E6" s="81"/>
      <c r="F6" s="81"/>
      <c r="G6" s="82"/>
      <c r="H6" s="82"/>
      <c r="I6" s="99" t="s">
        <v>3</v>
      </c>
      <c r="J6" s="26"/>
      <c r="K6" s="28"/>
      <c r="L6" s="29"/>
      <c r="M6" s="29"/>
      <c r="N6" s="26"/>
      <c r="O6" s="28"/>
      <c r="P6" s="29"/>
      <c r="Q6" s="29"/>
      <c r="R6" s="26"/>
    </row>
    <row r="7" spans="1:18" x14ac:dyDescent="0.25">
      <c r="C7" s="3">
        <v>1</v>
      </c>
      <c r="D7" s="7" t="s">
        <v>78</v>
      </c>
      <c r="E7" s="8" t="s">
        <v>5</v>
      </c>
      <c r="F7" s="54">
        <v>6</v>
      </c>
      <c r="G7" s="4"/>
      <c r="H7" s="4">
        <v>23</v>
      </c>
      <c r="I7" s="68">
        <f t="shared" ref="I7:I19" si="0">(F7*G7)</f>
        <v>0</v>
      </c>
      <c r="J7" s="26"/>
      <c r="K7" s="28"/>
      <c r="L7" s="29"/>
      <c r="M7" s="29"/>
      <c r="N7" s="26"/>
      <c r="O7" s="28"/>
      <c r="P7" s="29"/>
      <c r="Q7" s="29"/>
      <c r="R7" s="26"/>
    </row>
    <row r="8" spans="1:18" ht="16.5" customHeight="1" x14ac:dyDescent="0.25">
      <c r="C8" s="3">
        <v>2</v>
      </c>
      <c r="D8" s="9" t="s">
        <v>79</v>
      </c>
      <c r="E8" s="8" t="s">
        <v>5</v>
      </c>
      <c r="F8" s="54">
        <v>30</v>
      </c>
      <c r="G8" s="4"/>
      <c r="H8" s="4">
        <v>0</v>
      </c>
      <c r="I8" s="74">
        <f t="shared" si="0"/>
        <v>0</v>
      </c>
      <c r="J8" s="26"/>
      <c r="K8" s="28"/>
      <c r="L8" s="29"/>
      <c r="M8" s="29"/>
      <c r="N8" s="26"/>
      <c r="O8" s="28"/>
      <c r="P8" s="29"/>
      <c r="Q8" s="29"/>
      <c r="R8" s="26"/>
    </row>
    <row r="9" spans="1:18" ht="26.25" x14ac:dyDescent="0.25">
      <c r="C9" s="3">
        <v>3</v>
      </c>
      <c r="D9" s="9" t="s">
        <v>80</v>
      </c>
      <c r="E9" s="8" t="s">
        <v>5</v>
      </c>
      <c r="F9" s="54">
        <v>100</v>
      </c>
      <c r="G9" s="4"/>
      <c r="H9" s="4">
        <v>0</v>
      </c>
      <c r="I9" s="68">
        <f t="shared" si="0"/>
        <v>0</v>
      </c>
      <c r="J9" s="26"/>
      <c r="K9" s="28"/>
      <c r="L9" s="29"/>
      <c r="M9" s="29"/>
      <c r="N9" s="26"/>
      <c r="O9" s="28"/>
      <c r="P9" s="29"/>
      <c r="Q9" s="29"/>
      <c r="R9" s="26"/>
    </row>
    <row r="10" spans="1:18" ht="26.25" x14ac:dyDescent="0.25">
      <c r="C10" s="3">
        <v>4</v>
      </c>
      <c r="D10" s="9" t="s">
        <v>81</v>
      </c>
      <c r="E10" s="8" t="s">
        <v>5</v>
      </c>
      <c r="F10" s="54">
        <v>39</v>
      </c>
      <c r="G10" s="4"/>
      <c r="H10" s="4">
        <v>0</v>
      </c>
      <c r="I10" s="68">
        <f t="shared" si="0"/>
        <v>0</v>
      </c>
      <c r="J10" s="26"/>
      <c r="K10" s="30"/>
      <c r="L10" s="29"/>
      <c r="M10" s="29"/>
      <c r="N10" s="26"/>
      <c r="O10" s="30"/>
      <c r="P10" s="29"/>
      <c r="Q10" s="29"/>
      <c r="R10" s="26"/>
    </row>
    <row r="11" spans="1:18" ht="39" x14ac:dyDescent="0.25">
      <c r="C11" s="3">
        <v>5</v>
      </c>
      <c r="D11" s="9" t="s">
        <v>82</v>
      </c>
      <c r="E11" s="8" t="s">
        <v>5</v>
      </c>
      <c r="F11" s="54">
        <v>300</v>
      </c>
      <c r="G11" s="4"/>
      <c r="H11" s="4">
        <v>0</v>
      </c>
      <c r="I11" s="68">
        <f t="shared" si="0"/>
        <v>0</v>
      </c>
      <c r="J11" s="26"/>
      <c r="K11" s="26"/>
      <c r="L11" s="26"/>
      <c r="M11" s="26"/>
      <c r="N11" s="26"/>
      <c r="O11" s="26"/>
      <c r="P11" s="26"/>
      <c r="Q11" s="26"/>
      <c r="R11" s="26"/>
    </row>
    <row r="12" spans="1:18" ht="15" customHeight="1" x14ac:dyDescent="0.25">
      <c r="C12" s="3">
        <v>6</v>
      </c>
      <c r="D12" s="10" t="s">
        <v>83</v>
      </c>
      <c r="E12" s="8" t="s">
        <v>5</v>
      </c>
      <c r="F12" s="54">
        <v>90</v>
      </c>
      <c r="G12" s="4"/>
      <c r="H12" s="4">
        <v>0</v>
      </c>
      <c r="I12" s="68">
        <f t="shared" si="0"/>
        <v>0</v>
      </c>
      <c r="J12" s="26"/>
      <c r="K12" s="26"/>
      <c r="L12" s="26"/>
      <c r="M12" s="26"/>
      <c r="N12" s="26"/>
      <c r="O12" s="26"/>
      <c r="P12" s="26"/>
      <c r="Q12" s="26"/>
      <c r="R12" s="26"/>
    </row>
    <row r="13" spans="1:18" x14ac:dyDescent="0.25">
      <c r="C13" s="3">
        <v>7</v>
      </c>
      <c r="D13" s="9" t="s">
        <v>84</v>
      </c>
      <c r="E13" s="8" t="s">
        <v>5</v>
      </c>
      <c r="F13" s="54">
        <v>30</v>
      </c>
      <c r="G13" s="4"/>
      <c r="H13" s="4">
        <v>0</v>
      </c>
      <c r="I13" s="68">
        <f t="shared" si="0"/>
        <v>0</v>
      </c>
      <c r="J13" s="26"/>
      <c r="K13" s="26"/>
      <c r="L13" s="26"/>
      <c r="M13" s="26"/>
      <c r="N13" s="26"/>
      <c r="O13" s="26"/>
      <c r="P13" s="26"/>
      <c r="Q13" s="26"/>
      <c r="R13" s="26"/>
    </row>
    <row r="14" spans="1:18" x14ac:dyDescent="0.25">
      <c r="C14" s="3">
        <v>8</v>
      </c>
      <c r="D14" s="9" t="s">
        <v>157</v>
      </c>
      <c r="E14" s="8" t="s">
        <v>5</v>
      </c>
      <c r="F14" s="54">
        <v>40</v>
      </c>
      <c r="G14" s="4"/>
      <c r="H14" s="4">
        <v>0</v>
      </c>
      <c r="I14" s="68">
        <f t="shared" si="0"/>
        <v>0</v>
      </c>
      <c r="J14" s="26"/>
      <c r="K14" s="26"/>
      <c r="L14" s="26"/>
      <c r="M14" s="26"/>
      <c r="N14" s="26"/>
      <c r="O14" s="26"/>
      <c r="P14" s="26"/>
      <c r="Q14" s="26"/>
      <c r="R14" s="26"/>
    </row>
    <row r="15" spans="1:18" ht="16.5" customHeight="1" x14ac:dyDescent="0.25">
      <c r="C15" s="3">
        <v>9</v>
      </c>
      <c r="D15" s="9" t="s">
        <v>158</v>
      </c>
      <c r="E15" s="8" t="s">
        <v>5</v>
      </c>
      <c r="F15" s="54">
        <v>50</v>
      </c>
      <c r="G15" s="4"/>
      <c r="H15" s="4">
        <v>0</v>
      </c>
      <c r="I15" s="68">
        <f t="shared" si="0"/>
        <v>0</v>
      </c>
      <c r="J15" s="26"/>
      <c r="K15" s="26"/>
      <c r="L15" s="26"/>
      <c r="M15" s="26"/>
      <c r="N15" s="26"/>
      <c r="O15" s="26"/>
      <c r="P15" s="26"/>
      <c r="Q15" s="26"/>
      <c r="R15" s="26"/>
    </row>
    <row r="16" spans="1:18" ht="15.75" customHeight="1" x14ac:dyDescent="0.25">
      <c r="C16" s="3">
        <v>10</v>
      </c>
      <c r="D16" s="9" t="s">
        <v>85</v>
      </c>
      <c r="E16" s="8" t="s">
        <v>5</v>
      </c>
      <c r="F16" s="54">
        <v>30</v>
      </c>
      <c r="G16" s="4"/>
      <c r="H16" s="4">
        <v>0</v>
      </c>
      <c r="I16" s="68">
        <f t="shared" si="0"/>
        <v>0</v>
      </c>
      <c r="J16" s="26"/>
      <c r="K16" s="26"/>
      <c r="L16" s="26"/>
      <c r="M16" s="26"/>
      <c r="N16" s="26"/>
      <c r="O16" s="26"/>
      <c r="P16" s="26"/>
      <c r="Q16" s="26"/>
      <c r="R16" s="26"/>
    </row>
    <row r="17" spans="3:18" x14ac:dyDescent="0.25">
      <c r="C17" s="3">
        <v>11</v>
      </c>
      <c r="D17" s="9" t="s">
        <v>159</v>
      </c>
      <c r="E17" s="8" t="s">
        <v>5</v>
      </c>
      <c r="F17" s="54">
        <v>30</v>
      </c>
      <c r="G17" s="4"/>
      <c r="H17" s="4">
        <v>0</v>
      </c>
      <c r="I17" s="68">
        <f t="shared" si="0"/>
        <v>0</v>
      </c>
      <c r="J17" s="26"/>
      <c r="K17" s="26"/>
      <c r="L17" s="26"/>
      <c r="M17" s="26"/>
      <c r="N17" s="26"/>
      <c r="O17" s="26"/>
      <c r="P17" s="26"/>
      <c r="Q17" s="26"/>
      <c r="R17" s="26"/>
    </row>
    <row r="18" spans="3:18" x14ac:dyDescent="0.25">
      <c r="C18" s="3">
        <v>12</v>
      </c>
      <c r="D18" s="7" t="s">
        <v>86</v>
      </c>
      <c r="E18" s="8" t="s">
        <v>5</v>
      </c>
      <c r="F18" s="54">
        <v>15</v>
      </c>
      <c r="G18" s="4"/>
      <c r="H18" s="4">
        <v>0</v>
      </c>
      <c r="I18" s="68">
        <f t="shared" si="0"/>
        <v>0</v>
      </c>
      <c r="J18" s="26"/>
      <c r="K18" s="26"/>
      <c r="L18" s="26"/>
      <c r="M18" s="26"/>
      <c r="N18" s="26"/>
      <c r="O18" s="26"/>
      <c r="P18" s="26"/>
      <c r="Q18" s="26"/>
      <c r="R18" s="26"/>
    </row>
    <row r="19" spans="3:18" ht="15.75" thickBot="1" x14ac:dyDescent="0.3">
      <c r="C19" s="11">
        <v>13</v>
      </c>
      <c r="D19" s="12" t="s">
        <v>87</v>
      </c>
      <c r="E19" s="13" t="s">
        <v>5</v>
      </c>
      <c r="F19" s="56">
        <v>30</v>
      </c>
      <c r="G19" s="14"/>
      <c r="H19" s="14">
        <v>0</v>
      </c>
      <c r="I19" s="75">
        <f t="shared" si="0"/>
        <v>0</v>
      </c>
      <c r="J19" s="26"/>
      <c r="K19" s="26"/>
      <c r="L19" s="26"/>
      <c r="M19" s="26"/>
      <c r="N19" s="26"/>
      <c r="O19" s="26"/>
      <c r="P19" s="26"/>
      <c r="Q19" s="26"/>
      <c r="R19" s="26"/>
    </row>
    <row r="20" spans="3:18" ht="15.75" thickBot="1" x14ac:dyDescent="0.3">
      <c r="G20" s="90" t="s">
        <v>155</v>
      </c>
      <c r="H20" s="91"/>
      <c r="I20" s="35">
        <f>SUM(I7:I19)</f>
        <v>0</v>
      </c>
      <c r="J20" s="26"/>
      <c r="K20" s="26"/>
      <c r="L20" s="26"/>
      <c r="M20" s="26"/>
      <c r="N20" s="26"/>
      <c r="O20" s="26"/>
      <c r="P20" s="26"/>
      <c r="Q20" s="26"/>
      <c r="R20" s="26"/>
    </row>
    <row r="21" spans="3:18" x14ac:dyDescent="0.25">
      <c r="G21" s="36" t="s">
        <v>154</v>
      </c>
      <c r="H21" s="25">
        <v>0</v>
      </c>
      <c r="I21" s="77">
        <f>(I19+I18+I17+I16+I15+I14+I13+I12+I10+I9+I8+I11)</f>
        <v>0</v>
      </c>
      <c r="J21" s="26"/>
      <c r="K21" s="26"/>
      <c r="L21" s="26"/>
      <c r="M21" s="26"/>
      <c r="N21" s="26"/>
      <c r="O21" s="26"/>
      <c r="P21" s="26"/>
      <c r="Q21" s="26"/>
      <c r="R21" s="26"/>
    </row>
    <row r="22" spans="3:18" x14ac:dyDescent="0.25">
      <c r="G22" s="37"/>
      <c r="H22" s="25">
        <v>0.05</v>
      </c>
      <c r="I22" s="67"/>
      <c r="J22" s="26"/>
      <c r="K22" s="26"/>
      <c r="L22" s="26"/>
      <c r="M22" s="26"/>
      <c r="N22" s="26"/>
      <c r="O22" s="26"/>
      <c r="P22" s="26"/>
      <c r="Q22" s="26"/>
      <c r="R22" s="26"/>
    </row>
    <row r="23" spans="3:18" x14ac:dyDescent="0.25">
      <c r="G23" s="37"/>
      <c r="H23" s="25">
        <v>0.08</v>
      </c>
      <c r="I23" s="67"/>
      <c r="J23" s="26"/>
      <c r="K23" s="26"/>
      <c r="L23" s="26"/>
      <c r="M23" s="26"/>
      <c r="N23" s="26"/>
      <c r="O23" s="26"/>
      <c r="P23" s="26"/>
      <c r="Q23" s="26"/>
      <c r="R23" s="26"/>
    </row>
    <row r="24" spans="3:18" ht="15.75" thickBot="1" x14ac:dyDescent="0.3">
      <c r="G24" s="38"/>
      <c r="H24" s="25">
        <v>0.23</v>
      </c>
      <c r="I24" s="76">
        <f>(I7*123%)</f>
        <v>0</v>
      </c>
      <c r="J24" s="26"/>
      <c r="K24" s="26"/>
      <c r="L24" s="26"/>
      <c r="M24" s="26"/>
      <c r="N24" s="26"/>
      <c r="O24" s="26"/>
      <c r="P24" s="26"/>
      <c r="Q24" s="26"/>
      <c r="R24" s="26"/>
    </row>
    <row r="25" spans="3:18" ht="15.75" thickBot="1" x14ac:dyDescent="0.3">
      <c r="G25" s="92" t="s">
        <v>156</v>
      </c>
      <c r="H25" s="93"/>
      <c r="I25" s="72">
        <f>SUM(I21:I24)</f>
        <v>0</v>
      </c>
      <c r="J25" s="26"/>
      <c r="K25" s="26"/>
      <c r="L25" s="26"/>
      <c r="M25" s="26"/>
      <c r="N25" s="26"/>
      <c r="O25" s="26"/>
      <c r="P25" s="26"/>
      <c r="Q25" s="26"/>
      <c r="R25" s="26"/>
    </row>
    <row r="26" spans="3:18" x14ac:dyDescent="0.25">
      <c r="J26" s="26"/>
      <c r="K26" s="26"/>
      <c r="L26" s="26"/>
      <c r="M26" s="26"/>
      <c r="N26" s="26"/>
      <c r="O26" s="26"/>
      <c r="P26" s="26"/>
      <c r="Q26" s="26"/>
      <c r="R26" s="26"/>
    </row>
    <row r="27" spans="3:18" x14ac:dyDescent="0.25">
      <c r="J27" s="26"/>
      <c r="K27" s="26"/>
      <c r="L27" s="26"/>
      <c r="M27" s="26"/>
      <c r="N27" s="26"/>
      <c r="O27" s="26"/>
      <c r="P27" s="26"/>
      <c r="Q27" s="26"/>
      <c r="R27" s="26"/>
    </row>
    <row r="28" spans="3:18" x14ac:dyDescent="0.25">
      <c r="J28" s="26"/>
      <c r="K28" s="26"/>
      <c r="L28" s="26"/>
      <c r="M28" s="26"/>
      <c r="N28" s="26"/>
      <c r="O28" s="26"/>
      <c r="P28" s="26"/>
      <c r="Q28" s="26"/>
      <c r="R28" s="26"/>
    </row>
    <row r="29" spans="3:18" x14ac:dyDescent="0.25">
      <c r="J29" s="26"/>
      <c r="K29" s="26"/>
      <c r="L29" s="26"/>
      <c r="M29" s="26"/>
      <c r="N29" s="26"/>
      <c r="O29" s="26"/>
      <c r="P29" s="26"/>
      <c r="Q29" s="26"/>
      <c r="R29" s="26"/>
    </row>
    <row r="30" spans="3:18" x14ac:dyDescent="0.25">
      <c r="J30" s="26"/>
      <c r="K30" s="26"/>
      <c r="L30" s="26"/>
      <c r="M30" s="26"/>
      <c r="N30" s="26"/>
      <c r="O30" s="26"/>
      <c r="P30" s="26"/>
      <c r="Q30" s="26"/>
      <c r="R30" s="26"/>
    </row>
    <row r="31" spans="3:18" x14ac:dyDescent="0.25">
      <c r="J31" s="26"/>
      <c r="K31" s="26"/>
      <c r="L31" s="26"/>
      <c r="M31" s="26"/>
      <c r="N31" s="26"/>
      <c r="O31" s="26"/>
      <c r="P31" s="26"/>
      <c r="Q31" s="26"/>
      <c r="R31" s="26"/>
    </row>
    <row r="32" spans="3:18" x14ac:dyDescent="0.25">
      <c r="J32" s="26"/>
      <c r="K32" s="26"/>
      <c r="L32" s="26"/>
      <c r="M32" s="26"/>
      <c r="N32" s="26"/>
      <c r="O32" s="26"/>
      <c r="P32" s="26"/>
      <c r="Q32" s="26"/>
      <c r="R32" s="26"/>
    </row>
    <row r="33" spans="10:18" x14ac:dyDescent="0.25">
      <c r="J33" s="26"/>
      <c r="K33" s="26"/>
      <c r="L33" s="26"/>
      <c r="M33" s="26"/>
      <c r="N33" s="26"/>
      <c r="O33" s="26"/>
      <c r="P33" s="26"/>
      <c r="Q33" s="26"/>
      <c r="R33" s="26"/>
    </row>
    <row r="34" spans="10:18" x14ac:dyDescent="0.25">
      <c r="J34" s="26"/>
      <c r="K34" s="26"/>
      <c r="L34" s="26"/>
      <c r="M34" s="26"/>
      <c r="N34" s="26"/>
      <c r="O34" s="26"/>
      <c r="P34" s="26"/>
      <c r="Q34" s="26"/>
      <c r="R34" s="26"/>
    </row>
  </sheetData>
  <mergeCells count="13">
    <mergeCell ref="G25:H25"/>
    <mergeCell ref="G20:H20"/>
    <mergeCell ref="K4:M4"/>
    <mergeCell ref="C2:I3"/>
    <mergeCell ref="O4:Q4"/>
    <mergeCell ref="C5:C6"/>
    <mergeCell ref="D5:D6"/>
    <mergeCell ref="E5:E6"/>
    <mergeCell ref="F5:F6"/>
    <mergeCell ref="G5:G6"/>
    <mergeCell ref="H5:H6"/>
    <mergeCell ref="I5:I6"/>
    <mergeCell ref="C4:I4"/>
  </mergeCells>
  <pageMargins left="0.7" right="0.7" top="0.75" bottom="0.75" header="0.511811023622047" footer="0.511811023622047"/>
  <pageSetup paperSize="9" scale="40" fitToHeight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230"/>
  <sheetViews>
    <sheetView zoomScaleNormal="100" workbookViewId="0">
      <selection activeCell="J46" sqref="A2:J46"/>
    </sheetView>
  </sheetViews>
  <sheetFormatPr defaultColWidth="8.7109375" defaultRowHeight="15" x14ac:dyDescent="0.25"/>
  <cols>
    <col min="4" max="4" width="6" style="1" customWidth="1"/>
    <col min="5" max="5" width="23.140625" customWidth="1"/>
    <col min="6" max="6" width="13.28515625" customWidth="1"/>
    <col min="7" max="7" width="9.28515625" customWidth="1"/>
    <col min="8" max="9" width="11.5703125" customWidth="1"/>
    <col min="10" max="10" width="14.140625" customWidth="1"/>
    <col min="12" max="12" width="15.140625" customWidth="1"/>
    <col min="13" max="13" width="14.42578125" customWidth="1"/>
    <col min="14" max="14" width="15.42578125" customWidth="1"/>
    <col min="16" max="16" width="13.7109375" customWidth="1"/>
    <col min="17" max="17" width="15.42578125" customWidth="1"/>
    <col min="18" max="18" width="16.28515625" customWidth="1"/>
  </cols>
  <sheetData>
    <row r="1" spans="1:23" ht="15.75" thickBot="1" x14ac:dyDescent="0.3"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x14ac:dyDescent="0.25">
      <c r="A2" s="45" t="s">
        <v>168</v>
      </c>
      <c r="D2" s="84" t="s">
        <v>184</v>
      </c>
      <c r="E2" s="85"/>
      <c r="F2" s="85"/>
      <c r="G2" s="85"/>
      <c r="H2" s="85"/>
      <c r="I2" s="85"/>
      <c r="J2" s="8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ht="24.75" customHeight="1" thickBot="1" x14ac:dyDescent="0.3">
      <c r="D3" s="87"/>
      <c r="E3" s="88"/>
      <c r="F3" s="88"/>
      <c r="G3" s="88"/>
      <c r="H3" s="88"/>
      <c r="I3" s="88"/>
      <c r="J3" s="89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ht="29.25" customHeight="1" x14ac:dyDescent="0.25">
      <c r="D4" s="94" t="s">
        <v>189</v>
      </c>
      <c r="E4" s="94"/>
      <c r="F4" s="94"/>
      <c r="G4" s="94"/>
      <c r="H4" s="94"/>
      <c r="I4" s="94"/>
      <c r="J4" s="94"/>
      <c r="L4" s="79"/>
      <c r="M4" s="79"/>
      <c r="N4" s="79"/>
      <c r="O4" s="26"/>
      <c r="P4" s="79"/>
      <c r="Q4" s="79"/>
      <c r="R4" s="79"/>
      <c r="S4" s="26"/>
      <c r="T4" s="26"/>
      <c r="U4" s="26"/>
      <c r="V4" s="26"/>
      <c r="W4" s="26"/>
    </row>
    <row r="5" spans="1:23" ht="22.9" customHeight="1" x14ac:dyDescent="0.25">
      <c r="D5" s="80" t="s">
        <v>0</v>
      </c>
      <c r="E5" s="81" t="s">
        <v>1</v>
      </c>
      <c r="F5" s="81" t="s">
        <v>2</v>
      </c>
      <c r="G5" s="81" t="s">
        <v>148</v>
      </c>
      <c r="H5" s="82" t="s">
        <v>195</v>
      </c>
      <c r="I5" s="82" t="s">
        <v>150</v>
      </c>
      <c r="J5" s="83" t="s">
        <v>151</v>
      </c>
      <c r="L5" s="27"/>
      <c r="M5" s="27"/>
      <c r="N5" s="27"/>
      <c r="O5" s="26"/>
      <c r="P5" s="27"/>
      <c r="Q5" s="27"/>
      <c r="R5" s="27"/>
      <c r="S5" s="26"/>
      <c r="T5" s="26"/>
      <c r="U5" s="26"/>
      <c r="V5" s="26"/>
      <c r="W5" s="26"/>
    </row>
    <row r="6" spans="1:23" ht="68.25" customHeight="1" x14ac:dyDescent="0.25">
      <c r="D6" s="80"/>
      <c r="E6" s="81"/>
      <c r="F6" s="81"/>
      <c r="G6" s="81"/>
      <c r="H6" s="82"/>
      <c r="I6" s="82"/>
      <c r="J6" s="83" t="s">
        <v>3</v>
      </c>
      <c r="L6" s="28"/>
      <c r="M6" s="29"/>
      <c r="N6" s="29"/>
      <c r="O6" s="26"/>
      <c r="P6" s="28"/>
      <c r="Q6" s="29"/>
      <c r="R6" s="29"/>
      <c r="S6" s="26"/>
      <c r="T6" s="26"/>
      <c r="U6" s="26"/>
      <c r="V6" s="26"/>
      <c r="W6" s="26"/>
    </row>
    <row r="7" spans="1:23" x14ac:dyDescent="0.25">
      <c r="D7" s="3">
        <v>1</v>
      </c>
      <c r="E7" s="7" t="s">
        <v>88</v>
      </c>
      <c r="F7" s="53" t="s">
        <v>10</v>
      </c>
      <c r="G7" s="54">
        <v>100</v>
      </c>
      <c r="H7" s="4"/>
      <c r="I7" s="4"/>
      <c r="J7" s="5">
        <f>(G7*H7)</f>
        <v>0</v>
      </c>
      <c r="L7" s="28"/>
      <c r="M7" s="29"/>
      <c r="N7" s="29"/>
      <c r="O7" s="26"/>
      <c r="P7" s="28"/>
      <c r="Q7" s="29"/>
      <c r="R7" s="29"/>
      <c r="S7" s="26"/>
      <c r="T7" s="26"/>
      <c r="U7" s="26"/>
      <c r="V7" s="26"/>
      <c r="W7" s="26"/>
    </row>
    <row r="8" spans="1:23" x14ac:dyDescent="0.25">
      <c r="D8" s="3">
        <v>2</v>
      </c>
      <c r="E8" s="7" t="s">
        <v>89</v>
      </c>
      <c r="F8" s="53" t="s">
        <v>10</v>
      </c>
      <c r="G8" s="54">
        <v>100</v>
      </c>
      <c r="H8" s="4"/>
      <c r="I8" s="4"/>
      <c r="J8" s="5">
        <f t="shared" ref="J8:J40" si="0">(G8*H8)</f>
        <v>0</v>
      </c>
      <c r="L8" s="28"/>
      <c r="M8" s="29"/>
      <c r="N8" s="29"/>
      <c r="O8" s="26"/>
      <c r="P8" s="28"/>
      <c r="Q8" s="29"/>
      <c r="R8" s="29"/>
      <c r="S8" s="26"/>
      <c r="T8" s="26"/>
      <c r="U8" s="26"/>
      <c r="V8" s="26"/>
      <c r="W8" s="26"/>
    </row>
    <row r="9" spans="1:23" x14ac:dyDescent="0.25">
      <c r="D9" s="3">
        <v>3</v>
      </c>
      <c r="E9" s="7" t="s">
        <v>90</v>
      </c>
      <c r="F9" s="53" t="s">
        <v>10</v>
      </c>
      <c r="G9" s="54">
        <v>20</v>
      </c>
      <c r="H9" s="4"/>
      <c r="I9" s="4"/>
      <c r="J9" s="5">
        <f t="shared" si="0"/>
        <v>0</v>
      </c>
      <c r="L9" s="28"/>
      <c r="M9" s="29"/>
      <c r="N9" s="29"/>
      <c r="O9" s="26"/>
      <c r="P9" s="28"/>
      <c r="Q9" s="29"/>
      <c r="R9" s="29"/>
      <c r="S9" s="26"/>
      <c r="T9" s="26"/>
      <c r="U9" s="26"/>
      <c r="V9" s="26"/>
      <c r="W9" s="26"/>
    </row>
    <row r="10" spans="1:23" x14ac:dyDescent="0.25">
      <c r="D10" s="3">
        <v>4</v>
      </c>
      <c r="E10" s="7" t="s">
        <v>91</v>
      </c>
      <c r="F10" s="53" t="s">
        <v>10</v>
      </c>
      <c r="G10" s="54">
        <v>100</v>
      </c>
      <c r="H10" s="4"/>
      <c r="I10" s="4"/>
      <c r="J10" s="5">
        <f t="shared" si="0"/>
        <v>0</v>
      </c>
      <c r="L10" s="30"/>
      <c r="M10" s="29"/>
      <c r="N10" s="29"/>
      <c r="O10" s="26"/>
      <c r="P10" s="30"/>
      <c r="Q10" s="29"/>
      <c r="R10" s="29"/>
      <c r="S10" s="26"/>
      <c r="T10" s="26"/>
      <c r="U10" s="26"/>
      <c r="V10" s="26"/>
      <c r="W10" s="26"/>
    </row>
    <row r="11" spans="1:23" x14ac:dyDescent="0.25">
      <c r="D11" s="3">
        <v>5</v>
      </c>
      <c r="E11" s="7" t="s">
        <v>92</v>
      </c>
      <c r="F11" s="53" t="s">
        <v>10</v>
      </c>
      <c r="G11" s="54">
        <v>25</v>
      </c>
      <c r="H11" s="4"/>
      <c r="I11" s="4"/>
      <c r="J11" s="5">
        <f t="shared" si="0"/>
        <v>0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</row>
    <row r="12" spans="1:23" x14ac:dyDescent="0.25">
      <c r="D12" s="3">
        <v>6</v>
      </c>
      <c r="E12" s="7" t="s">
        <v>93</v>
      </c>
      <c r="F12" s="53" t="s">
        <v>10</v>
      </c>
      <c r="G12" s="54">
        <v>2</v>
      </c>
      <c r="H12" s="4"/>
      <c r="I12" s="4"/>
      <c r="J12" s="5">
        <f t="shared" si="0"/>
        <v>0</v>
      </c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</row>
    <row r="13" spans="1:23" x14ac:dyDescent="0.25">
      <c r="D13" s="3">
        <v>7</v>
      </c>
      <c r="E13" s="7" t="s">
        <v>94</v>
      </c>
      <c r="F13" s="53" t="s">
        <v>10</v>
      </c>
      <c r="G13" s="54">
        <v>7</v>
      </c>
      <c r="H13" s="4"/>
      <c r="I13" s="4"/>
      <c r="J13" s="5">
        <f t="shared" si="0"/>
        <v>0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</row>
    <row r="14" spans="1:23" x14ac:dyDescent="0.25">
      <c r="D14" s="3">
        <v>8</v>
      </c>
      <c r="E14" s="7" t="s">
        <v>95</v>
      </c>
      <c r="F14" s="53" t="s">
        <v>10</v>
      </c>
      <c r="G14" s="54">
        <v>7</v>
      </c>
      <c r="H14" s="4"/>
      <c r="I14" s="4"/>
      <c r="J14" s="5">
        <f t="shared" si="0"/>
        <v>0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3" x14ac:dyDescent="0.25">
      <c r="D15" s="3">
        <v>9</v>
      </c>
      <c r="E15" s="7" t="s">
        <v>96</v>
      </c>
      <c r="F15" s="53" t="s">
        <v>10</v>
      </c>
      <c r="G15" s="54">
        <v>85</v>
      </c>
      <c r="H15" s="4"/>
      <c r="I15" s="4"/>
      <c r="J15" s="5">
        <f t="shared" si="0"/>
        <v>0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1:23" x14ac:dyDescent="0.25">
      <c r="D16" s="3">
        <v>10</v>
      </c>
      <c r="E16" s="7" t="s">
        <v>97</v>
      </c>
      <c r="F16" s="53" t="s">
        <v>10</v>
      </c>
      <c r="G16" s="54">
        <v>0</v>
      </c>
      <c r="H16" s="4"/>
      <c r="I16" s="4"/>
      <c r="J16" s="5">
        <f t="shared" si="0"/>
        <v>0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</row>
    <row r="17" spans="4:23" x14ac:dyDescent="0.25">
      <c r="D17" s="3">
        <v>11</v>
      </c>
      <c r="E17" s="7" t="s">
        <v>98</v>
      </c>
      <c r="F17" s="53" t="s">
        <v>10</v>
      </c>
      <c r="G17" s="54">
        <v>10</v>
      </c>
      <c r="H17" s="4"/>
      <c r="I17" s="4"/>
      <c r="J17" s="5">
        <f t="shared" si="0"/>
        <v>0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</row>
    <row r="18" spans="4:23" x14ac:dyDescent="0.25">
      <c r="D18" s="3">
        <v>12</v>
      </c>
      <c r="E18" s="7" t="s">
        <v>99</v>
      </c>
      <c r="F18" s="53" t="s">
        <v>10</v>
      </c>
      <c r="G18" s="54">
        <v>46</v>
      </c>
      <c r="H18" s="4"/>
      <c r="I18" s="4"/>
      <c r="J18" s="5">
        <f t="shared" si="0"/>
        <v>0</v>
      </c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4:23" x14ac:dyDescent="0.25">
      <c r="D19" s="3">
        <v>13</v>
      </c>
      <c r="E19" s="7" t="s">
        <v>100</v>
      </c>
      <c r="F19" s="53" t="s">
        <v>10</v>
      </c>
      <c r="G19" s="54">
        <v>30</v>
      </c>
      <c r="H19" s="4"/>
      <c r="I19" s="4"/>
      <c r="J19" s="5">
        <f t="shared" si="0"/>
        <v>0</v>
      </c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</row>
    <row r="20" spans="4:23" x14ac:dyDescent="0.25">
      <c r="D20" s="3">
        <v>14</v>
      </c>
      <c r="E20" s="7" t="s">
        <v>101</v>
      </c>
      <c r="F20" s="53" t="s">
        <v>10</v>
      </c>
      <c r="G20" s="54">
        <v>40</v>
      </c>
      <c r="H20" s="4"/>
      <c r="I20" s="4"/>
      <c r="J20" s="5">
        <f t="shared" si="0"/>
        <v>0</v>
      </c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</row>
    <row r="21" spans="4:23" x14ac:dyDescent="0.25">
      <c r="D21" s="3">
        <v>15</v>
      </c>
      <c r="E21" s="7" t="s">
        <v>102</v>
      </c>
      <c r="F21" s="53" t="s">
        <v>10</v>
      </c>
      <c r="G21" s="54">
        <v>10</v>
      </c>
      <c r="H21" s="4"/>
      <c r="I21" s="4"/>
      <c r="J21" s="5">
        <f t="shared" si="0"/>
        <v>0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</row>
    <row r="22" spans="4:23" x14ac:dyDescent="0.25">
      <c r="D22" s="3">
        <v>16</v>
      </c>
      <c r="E22" s="7" t="s">
        <v>103</v>
      </c>
      <c r="F22" s="53" t="s">
        <v>10</v>
      </c>
      <c r="G22" s="54">
        <v>10</v>
      </c>
      <c r="H22" s="4"/>
      <c r="I22" s="4"/>
      <c r="J22" s="5">
        <f t="shared" si="0"/>
        <v>0</v>
      </c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</row>
    <row r="23" spans="4:23" x14ac:dyDescent="0.25">
      <c r="D23" s="3">
        <v>17</v>
      </c>
      <c r="E23" s="7" t="s">
        <v>104</v>
      </c>
      <c r="F23" s="53" t="s">
        <v>10</v>
      </c>
      <c r="G23" s="54">
        <v>0</v>
      </c>
      <c r="H23" s="4"/>
      <c r="I23" s="4"/>
      <c r="J23" s="5">
        <f t="shared" si="0"/>
        <v>0</v>
      </c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</row>
    <row r="24" spans="4:23" x14ac:dyDescent="0.25">
      <c r="D24" s="3">
        <v>18</v>
      </c>
      <c r="E24" s="7" t="s">
        <v>105</v>
      </c>
      <c r="F24" s="53" t="s">
        <v>10</v>
      </c>
      <c r="G24" s="54">
        <v>95</v>
      </c>
      <c r="H24" s="4"/>
      <c r="I24" s="4"/>
      <c r="J24" s="5">
        <f t="shared" si="0"/>
        <v>0</v>
      </c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</row>
    <row r="25" spans="4:23" x14ac:dyDescent="0.25">
      <c r="D25" s="3">
        <v>19</v>
      </c>
      <c r="E25" s="7" t="s">
        <v>106</v>
      </c>
      <c r="F25" s="53" t="s">
        <v>10</v>
      </c>
      <c r="G25" s="54">
        <v>15</v>
      </c>
      <c r="H25" s="4"/>
      <c r="I25" s="4"/>
      <c r="J25" s="5">
        <f t="shared" si="0"/>
        <v>0</v>
      </c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</row>
    <row r="26" spans="4:23" x14ac:dyDescent="0.25">
      <c r="D26" s="3">
        <v>20</v>
      </c>
      <c r="E26" s="7" t="s">
        <v>107</v>
      </c>
      <c r="F26" s="53" t="s">
        <v>10</v>
      </c>
      <c r="G26" s="54">
        <v>11</v>
      </c>
      <c r="H26" s="4"/>
      <c r="I26" s="4"/>
      <c r="J26" s="5">
        <f t="shared" si="0"/>
        <v>0</v>
      </c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</row>
    <row r="27" spans="4:23" x14ac:dyDescent="0.25">
      <c r="D27" s="3">
        <v>21</v>
      </c>
      <c r="E27" s="7" t="s">
        <v>108</v>
      </c>
      <c r="F27" s="53" t="s">
        <v>10</v>
      </c>
      <c r="G27" s="54">
        <v>30</v>
      </c>
      <c r="H27" s="4"/>
      <c r="I27" s="4"/>
      <c r="J27" s="5">
        <f t="shared" si="0"/>
        <v>0</v>
      </c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</row>
    <row r="28" spans="4:23" x14ac:dyDescent="0.25">
      <c r="D28" s="3">
        <v>22</v>
      </c>
      <c r="E28" s="7" t="s">
        <v>109</v>
      </c>
      <c r="F28" s="53" t="s">
        <v>10</v>
      </c>
      <c r="G28" s="54">
        <v>20</v>
      </c>
      <c r="H28" s="4"/>
      <c r="I28" s="4"/>
      <c r="J28" s="5">
        <f t="shared" si="0"/>
        <v>0</v>
      </c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</row>
    <row r="29" spans="4:23" x14ac:dyDescent="0.25">
      <c r="D29" s="3">
        <v>23</v>
      </c>
      <c r="E29" s="7" t="s">
        <v>110</v>
      </c>
      <c r="F29" s="53" t="s">
        <v>10</v>
      </c>
      <c r="G29" s="54">
        <v>20</v>
      </c>
      <c r="H29" s="4"/>
      <c r="I29" s="4"/>
      <c r="J29" s="5">
        <f t="shared" si="0"/>
        <v>0</v>
      </c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</row>
    <row r="30" spans="4:23" x14ac:dyDescent="0.25">
      <c r="D30" s="3">
        <v>24</v>
      </c>
      <c r="E30" s="7" t="s">
        <v>111</v>
      </c>
      <c r="F30" s="53" t="s">
        <v>10</v>
      </c>
      <c r="G30" s="54">
        <v>35</v>
      </c>
      <c r="H30" s="4"/>
      <c r="I30" s="4"/>
      <c r="J30" s="5">
        <f t="shared" si="0"/>
        <v>0</v>
      </c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</row>
    <row r="31" spans="4:23" x14ac:dyDescent="0.25">
      <c r="D31" s="3">
        <v>25</v>
      </c>
      <c r="E31" s="7" t="s">
        <v>112</v>
      </c>
      <c r="F31" s="53" t="s">
        <v>10</v>
      </c>
      <c r="G31" s="54">
        <v>25</v>
      </c>
      <c r="H31" s="4"/>
      <c r="I31" s="4"/>
      <c r="J31" s="5">
        <f t="shared" si="0"/>
        <v>0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</row>
    <row r="32" spans="4:23" x14ac:dyDescent="0.25">
      <c r="D32" s="3">
        <v>26</v>
      </c>
      <c r="E32" s="7" t="s">
        <v>113</v>
      </c>
      <c r="F32" s="53" t="s">
        <v>10</v>
      </c>
      <c r="G32" s="54">
        <v>16</v>
      </c>
      <c r="H32" s="4"/>
      <c r="I32" s="4"/>
      <c r="J32" s="5">
        <f t="shared" si="0"/>
        <v>0</v>
      </c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</row>
    <row r="33" spans="4:23" x14ac:dyDescent="0.25">
      <c r="D33" s="3">
        <v>27</v>
      </c>
      <c r="E33" s="7" t="s">
        <v>114</v>
      </c>
      <c r="F33" s="53" t="s">
        <v>5</v>
      </c>
      <c r="G33" s="54">
        <v>20</v>
      </c>
      <c r="H33" s="4"/>
      <c r="I33" s="4"/>
      <c r="J33" s="5">
        <f t="shared" si="0"/>
        <v>0</v>
      </c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</row>
    <row r="34" spans="4:23" x14ac:dyDescent="0.25">
      <c r="D34" s="3">
        <v>28</v>
      </c>
      <c r="E34" s="7" t="s">
        <v>115</v>
      </c>
      <c r="F34" s="53" t="s">
        <v>10</v>
      </c>
      <c r="G34" s="54">
        <v>35</v>
      </c>
      <c r="H34" s="4"/>
      <c r="I34" s="4"/>
      <c r="J34" s="5">
        <f t="shared" si="0"/>
        <v>0</v>
      </c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</row>
    <row r="35" spans="4:23" ht="16.350000000000001" customHeight="1" x14ac:dyDescent="0.25">
      <c r="D35" s="3">
        <v>29</v>
      </c>
      <c r="E35" s="7" t="s">
        <v>116</v>
      </c>
      <c r="F35" s="53" t="s">
        <v>117</v>
      </c>
      <c r="G35" s="54">
        <v>25</v>
      </c>
      <c r="H35" s="4"/>
      <c r="I35" s="4"/>
      <c r="J35" s="5">
        <f t="shared" si="0"/>
        <v>0</v>
      </c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</row>
    <row r="36" spans="4:23" x14ac:dyDescent="0.25">
      <c r="D36" s="3">
        <v>30</v>
      </c>
      <c r="E36" s="7" t="s">
        <v>118</v>
      </c>
      <c r="F36" s="53" t="s">
        <v>10</v>
      </c>
      <c r="G36" s="54">
        <v>0</v>
      </c>
      <c r="H36" s="4"/>
      <c r="I36" s="4"/>
      <c r="J36" s="5">
        <f t="shared" si="0"/>
        <v>0</v>
      </c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4:23" x14ac:dyDescent="0.25">
      <c r="D37" s="3">
        <v>31</v>
      </c>
      <c r="E37" s="7" t="s">
        <v>119</v>
      </c>
      <c r="F37" s="53" t="s">
        <v>10</v>
      </c>
      <c r="G37" s="54">
        <v>100</v>
      </c>
      <c r="H37" s="4"/>
      <c r="I37" s="4"/>
      <c r="J37" s="5">
        <f t="shared" si="0"/>
        <v>0</v>
      </c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4:23" x14ac:dyDescent="0.25">
      <c r="D38" s="31">
        <v>32</v>
      </c>
      <c r="E38" s="47" t="s">
        <v>120</v>
      </c>
      <c r="F38" s="57" t="s">
        <v>10</v>
      </c>
      <c r="G38" s="55">
        <v>375</v>
      </c>
      <c r="H38" s="32"/>
      <c r="I38" s="32"/>
      <c r="J38" s="5">
        <f t="shared" si="0"/>
        <v>0</v>
      </c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4:23" x14ac:dyDescent="0.25">
      <c r="D39" s="3">
        <v>33</v>
      </c>
      <c r="E39" s="7" t="s">
        <v>175</v>
      </c>
      <c r="F39" s="53" t="s">
        <v>5</v>
      </c>
      <c r="G39" s="54">
        <v>0</v>
      </c>
      <c r="H39" s="4"/>
      <c r="I39" s="4"/>
      <c r="J39" s="5">
        <f t="shared" si="0"/>
        <v>0</v>
      </c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4:23" ht="15.75" thickBot="1" x14ac:dyDescent="0.3">
      <c r="D40" s="11">
        <v>34</v>
      </c>
      <c r="E40" s="12" t="s">
        <v>176</v>
      </c>
      <c r="F40" s="58" t="s">
        <v>10</v>
      </c>
      <c r="G40" s="56">
        <v>0</v>
      </c>
      <c r="H40" s="14"/>
      <c r="I40" s="14"/>
      <c r="J40" s="5">
        <f t="shared" si="0"/>
        <v>0</v>
      </c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  <row r="41" spans="4:23" ht="15.75" thickBot="1" x14ac:dyDescent="0.3">
      <c r="H41" s="90" t="s">
        <v>155</v>
      </c>
      <c r="I41" s="91"/>
      <c r="J41" s="65">
        <f>SUM(J7:J40)</f>
        <v>0</v>
      </c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</row>
    <row r="42" spans="4:23" x14ac:dyDescent="0.25">
      <c r="H42" s="36" t="s">
        <v>160</v>
      </c>
      <c r="I42" s="39">
        <v>0</v>
      </c>
      <c r="J42" s="3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</row>
    <row r="43" spans="4:23" x14ac:dyDescent="0.25">
      <c r="H43" s="37"/>
      <c r="I43" s="40">
        <v>0.05</v>
      </c>
      <c r="J43" s="37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</row>
    <row r="44" spans="4:23" x14ac:dyDescent="0.25">
      <c r="H44" s="37"/>
      <c r="I44" s="40">
        <v>0.08</v>
      </c>
      <c r="J44" s="37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</row>
    <row r="45" spans="4:23" ht="15.75" thickBot="1" x14ac:dyDescent="0.3">
      <c r="H45" s="38"/>
      <c r="I45" s="41">
        <v>0.23</v>
      </c>
      <c r="J45" s="38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</row>
    <row r="46" spans="4:23" ht="15.75" thickBot="1" x14ac:dyDescent="0.3">
      <c r="H46" s="92" t="s">
        <v>156</v>
      </c>
      <c r="I46" s="93"/>
      <c r="J46" s="42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</row>
    <row r="47" spans="4:23" x14ac:dyDescent="0.25"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</row>
    <row r="48" spans="4:23" x14ac:dyDescent="0.25"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</row>
    <row r="49" spans="12:23" x14ac:dyDescent="0.25"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</row>
    <row r="50" spans="12:23" x14ac:dyDescent="0.25"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</row>
    <row r="51" spans="12:23" x14ac:dyDescent="0.25"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2:23" x14ac:dyDescent="0.25"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12:23" x14ac:dyDescent="0.25"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12:23" x14ac:dyDescent="0.25"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</row>
    <row r="55" spans="12:23" x14ac:dyDescent="0.25"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</row>
    <row r="56" spans="12:23" x14ac:dyDescent="0.25"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</row>
    <row r="57" spans="12:23" x14ac:dyDescent="0.25"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</row>
    <row r="58" spans="12:23" x14ac:dyDescent="0.25"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</row>
    <row r="59" spans="12:23" x14ac:dyDescent="0.25"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</row>
    <row r="60" spans="12:23" x14ac:dyDescent="0.25"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</row>
    <row r="61" spans="12:23" x14ac:dyDescent="0.25"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</row>
    <row r="62" spans="12:23" x14ac:dyDescent="0.25"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</row>
    <row r="63" spans="12:23" x14ac:dyDescent="0.25"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</row>
    <row r="64" spans="12:23" x14ac:dyDescent="0.25"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</row>
    <row r="65" spans="12:23" x14ac:dyDescent="0.25"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</row>
    <row r="66" spans="12:23" x14ac:dyDescent="0.25"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</row>
    <row r="67" spans="12:23" x14ac:dyDescent="0.25"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</row>
    <row r="68" spans="12:23" x14ac:dyDescent="0.25"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</row>
    <row r="69" spans="12:23" x14ac:dyDescent="0.25"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</row>
    <row r="70" spans="12:23" x14ac:dyDescent="0.25"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</row>
    <row r="71" spans="12:23" x14ac:dyDescent="0.25"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</row>
    <row r="72" spans="12:23" x14ac:dyDescent="0.25"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</row>
    <row r="73" spans="12:23" x14ac:dyDescent="0.25"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</row>
    <row r="74" spans="12:23" x14ac:dyDescent="0.25"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</row>
    <row r="75" spans="12:23" x14ac:dyDescent="0.25"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</row>
    <row r="76" spans="12:23" x14ac:dyDescent="0.25"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</row>
    <row r="77" spans="12:23" x14ac:dyDescent="0.25"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</row>
    <row r="78" spans="12:23" x14ac:dyDescent="0.25"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</row>
    <row r="79" spans="12:23" x14ac:dyDescent="0.25"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</row>
    <row r="80" spans="12:23" x14ac:dyDescent="0.25"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</row>
    <row r="81" spans="12:23" x14ac:dyDescent="0.25"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</row>
    <row r="82" spans="12:23" x14ac:dyDescent="0.25"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</row>
    <row r="83" spans="12:23" x14ac:dyDescent="0.25"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</row>
    <row r="84" spans="12:23" x14ac:dyDescent="0.25"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</row>
    <row r="85" spans="12:23" x14ac:dyDescent="0.25"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</row>
    <row r="86" spans="12:23" x14ac:dyDescent="0.25"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</row>
    <row r="87" spans="12:23" x14ac:dyDescent="0.25"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</row>
    <row r="88" spans="12:23" x14ac:dyDescent="0.25"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</row>
    <row r="89" spans="12:23" x14ac:dyDescent="0.25"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</row>
    <row r="90" spans="12:23" x14ac:dyDescent="0.25"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</row>
    <row r="91" spans="12:23" x14ac:dyDescent="0.25"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</row>
    <row r="92" spans="12:23" x14ac:dyDescent="0.25"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</row>
    <row r="93" spans="12:23" x14ac:dyDescent="0.25"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</row>
    <row r="94" spans="12:23" x14ac:dyDescent="0.25"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</row>
    <row r="95" spans="12:23" x14ac:dyDescent="0.25"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</row>
    <row r="96" spans="12:23" x14ac:dyDescent="0.25"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</row>
    <row r="97" spans="12:23" x14ac:dyDescent="0.25"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</row>
    <row r="98" spans="12:23" x14ac:dyDescent="0.25"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</row>
    <row r="99" spans="12:23" x14ac:dyDescent="0.25"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</row>
    <row r="100" spans="12:23" x14ac:dyDescent="0.25"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</row>
    <row r="101" spans="12:23" x14ac:dyDescent="0.25"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</row>
    <row r="102" spans="12:23" x14ac:dyDescent="0.25"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</row>
    <row r="103" spans="12:23" x14ac:dyDescent="0.25"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</row>
    <row r="104" spans="12:23" x14ac:dyDescent="0.25"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</row>
    <row r="105" spans="12:23" x14ac:dyDescent="0.25"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</row>
    <row r="106" spans="12:23" x14ac:dyDescent="0.25"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</row>
    <row r="107" spans="12:23" x14ac:dyDescent="0.25"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</row>
    <row r="108" spans="12:23" x14ac:dyDescent="0.25"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</row>
    <row r="109" spans="12:23" x14ac:dyDescent="0.25"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</row>
    <row r="110" spans="12:23" x14ac:dyDescent="0.25"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</row>
    <row r="111" spans="12:23" x14ac:dyDescent="0.25"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</row>
    <row r="112" spans="12:23" x14ac:dyDescent="0.25"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</row>
    <row r="113" spans="12:23" x14ac:dyDescent="0.25"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</row>
    <row r="114" spans="12:23" x14ac:dyDescent="0.25"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</row>
    <row r="115" spans="12:23" x14ac:dyDescent="0.25"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</row>
    <row r="116" spans="12:23" x14ac:dyDescent="0.25"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</row>
    <row r="117" spans="12:23" x14ac:dyDescent="0.25"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</row>
    <row r="118" spans="12:23" x14ac:dyDescent="0.25"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</row>
    <row r="119" spans="12:23" x14ac:dyDescent="0.25"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</row>
    <row r="120" spans="12:23" x14ac:dyDescent="0.25"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</row>
    <row r="121" spans="12:23" x14ac:dyDescent="0.25"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</row>
    <row r="122" spans="12:23" x14ac:dyDescent="0.25"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</row>
    <row r="123" spans="12:23" x14ac:dyDescent="0.25"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</row>
    <row r="124" spans="12:23" x14ac:dyDescent="0.25"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</row>
    <row r="125" spans="12:23" x14ac:dyDescent="0.25"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</row>
    <row r="126" spans="12:23" x14ac:dyDescent="0.25"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</row>
    <row r="127" spans="12:23" x14ac:dyDescent="0.25"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</row>
    <row r="128" spans="12:23" x14ac:dyDescent="0.25"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</row>
    <row r="129" spans="12:23" x14ac:dyDescent="0.25"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</row>
    <row r="130" spans="12:23" x14ac:dyDescent="0.25"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</row>
    <row r="131" spans="12:23" x14ac:dyDescent="0.25"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</row>
    <row r="132" spans="12:23" x14ac:dyDescent="0.25"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</row>
    <row r="133" spans="12:23" x14ac:dyDescent="0.25"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</row>
    <row r="134" spans="12:23" x14ac:dyDescent="0.25"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</row>
    <row r="135" spans="12:23" x14ac:dyDescent="0.25"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</row>
    <row r="136" spans="12:23" x14ac:dyDescent="0.25"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</row>
    <row r="137" spans="12:23" x14ac:dyDescent="0.25"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</row>
    <row r="138" spans="12:23" x14ac:dyDescent="0.25"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</row>
    <row r="139" spans="12:23" x14ac:dyDescent="0.25"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</row>
    <row r="140" spans="12:23" x14ac:dyDescent="0.25"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</row>
    <row r="141" spans="12:23" x14ac:dyDescent="0.25"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</row>
    <row r="142" spans="12:23" x14ac:dyDescent="0.25"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</row>
    <row r="143" spans="12:23" x14ac:dyDescent="0.25"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</row>
    <row r="144" spans="12:23" x14ac:dyDescent="0.25"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</row>
    <row r="145" spans="12:23" x14ac:dyDescent="0.25"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</row>
    <row r="146" spans="12:23" x14ac:dyDescent="0.25"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</row>
    <row r="147" spans="12:23" x14ac:dyDescent="0.25"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</row>
    <row r="148" spans="12:23" x14ac:dyDescent="0.25"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</row>
    <row r="149" spans="12:23" x14ac:dyDescent="0.25"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</row>
    <row r="150" spans="12:23" x14ac:dyDescent="0.25"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</row>
    <row r="151" spans="12:23" x14ac:dyDescent="0.25"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</row>
    <row r="152" spans="12:23" x14ac:dyDescent="0.25"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</row>
    <row r="153" spans="12:23" x14ac:dyDescent="0.25"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</row>
    <row r="154" spans="12:23" x14ac:dyDescent="0.25"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</row>
    <row r="155" spans="12:23" x14ac:dyDescent="0.25"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</row>
    <row r="156" spans="12:23" x14ac:dyDescent="0.25"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</row>
    <row r="157" spans="12:23" x14ac:dyDescent="0.25"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</row>
    <row r="158" spans="12:23" x14ac:dyDescent="0.25"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</row>
    <row r="159" spans="12:23" x14ac:dyDescent="0.25"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</row>
    <row r="160" spans="12:23" x14ac:dyDescent="0.25"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</row>
    <row r="161" spans="12:23" x14ac:dyDescent="0.25"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</row>
    <row r="162" spans="12:23" x14ac:dyDescent="0.25"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</row>
    <row r="163" spans="12:23" x14ac:dyDescent="0.25"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</row>
    <row r="164" spans="12:23" x14ac:dyDescent="0.25"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</row>
    <row r="165" spans="12:23" x14ac:dyDescent="0.25"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</row>
    <row r="166" spans="12:23" x14ac:dyDescent="0.25"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</row>
    <row r="167" spans="12:23" x14ac:dyDescent="0.25"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</row>
    <row r="168" spans="12:23" x14ac:dyDescent="0.25"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</row>
    <row r="169" spans="12:23" x14ac:dyDescent="0.25"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</row>
    <row r="170" spans="12:23" x14ac:dyDescent="0.25"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</row>
    <row r="171" spans="12:23" x14ac:dyDescent="0.25"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</row>
    <row r="172" spans="12:23" x14ac:dyDescent="0.25"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</row>
    <row r="173" spans="12:23" x14ac:dyDescent="0.25"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</row>
    <row r="174" spans="12:23" x14ac:dyDescent="0.25"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</row>
    <row r="175" spans="12:23" x14ac:dyDescent="0.25"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</row>
    <row r="176" spans="12:23" x14ac:dyDescent="0.25"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</row>
    <row r="177" spans="12:23" x14ac:dyDescent="0.25"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</row>
    <row r="178" spans="12:23" x14ac:dyDescent="0.25"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</row>
    <row r="179" spans="12:23" x14ac:dyDescent="0.25"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</row>
    <row r="180" spans="12:23" x14ac:dyDescent="0.25"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</row>
    <row r="181" spans="12:23" x14ac:dyDescent="0.25"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</row>
    <row r="182" spans="12:23" x14ac:dyDescent="0.25"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</row>
    <row r="183" spans="12:23" x14ac:dyDescent="0.25"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</row>
    <row r="184" spans="12:23" x14ac:dyDescent="0.25"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</row>
    <row r="185" spans="12:23" x14ac:dyDescent="0.25"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</row>
    <row r="186" spans="12:23" x14ac:dyDescent="0.25"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</row>
    <row r="187" spans="12:23" x14ac:dyDescent="0.25"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</row>
    <row r="188" spans="12:23" x14ac:dyDescent="0.25"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</row>
    <row r="189" spans="12:23" x14ac:dyDescent="0.25"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</row>
    <row r="190" spans="12:23" x14ac:dyDescent="0.25"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</row>
    <row r="191" spans="12:23" x14ac:dyDescent="0.25"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</row>
    <row r="192" spans="12:23" x14ac:dyDescent="0.25"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</row>
    <row r="193" spans="12:23" x14ac:dyDescent="0.25"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</row>
    <row r="194" spans="12:23" x14ac:dyDescent="0.25"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</row>
    <row r="195" spans="12:23" x14ac:dyDescent="0.25"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</row>
    <row r="196" spans="12:23" x14ac:dyDescent="0.25"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</row>
    <row r="197" spans="12:23" x14ac:dyDescent="0.25"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</row>
    <row r="198" spans="12:23" x14ac:dyDescent="0.25"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</row>
    <row r="199" spans="12:23" x14ac:dyDescent="0.25"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</row>
    <row r="200" spans="12:23" x14ac:dyDescent="0.25"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</row>
    <row r="201" spans="12:23" x14ac:dyDescent="0.25"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</row>
    <row r="202" spans="12:23" x14ac:dyDescent="0.25"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</row>
    <row r="203" spans="12:23" x14ac:dyDescent="0.25"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</row>
    <row r="204" spans="12:23" x14ac:dyDescent="0.25"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</row>
    <row r="205" spans="12:23" x14ac:dyDescent="0.25"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</row>
    <row r="206" spans="12:23" x14ac:dyDescent="0.25"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</row>
    <row r="207" spans="12:23" x14ac:dyDescent="0.25"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</row>
    <row r="208" spans="12:23" x14ac:dyDescent="0.25"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</row>
    <row r="209" spans="12:23" x14ac:dyDescent="0.25"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</row>
    <row r="210" spans="12:23" x14ac:dyDescent="0.25"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</row>
    <row r="211" spans="12:23" x14ac:dyDescent="0.25"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</row>
    <row r="212" spans="12:23" x14ac:dyDescent="0.25"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</row>
    <row r="213" spans="12:23" x14ac:dyDescent="0.25"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</row>
    <row r="214" spans="12:23" x14ac:dyDescent="0.25"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</row>
    <row r="215" spans="12:23" x14ac:dyDescent="0.25"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</row>
    <row r="216" spans="12:23" x14ac:dyDescent="0.25"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</row>
    <row r="217" spans="12:23" x14ac:dyDescent="0.25"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</row>
    <row r="218" spans="12:23" x14ac:dyDescent="0.25"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</row>
    <row r="219" spans="12:23" x14ac:dyDescent="0.25"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</row>
    <row r="220" spans="12:23" x14ac:dyDescent="0.25"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</row>
    <row r="221" spans="12:23" x14ac:dyDescent="0.25"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</row>
    <row r="222" spans="12:23" x14ac:dyDescent="0.25"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</row>
    <row r="223" spans="12:23" x14ac:dyDescent="0.25"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</row>
    <row r="224" spans="12:23" x14ac:dyDescent="0.25"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</row>
    <row r="225" spans="12:23" x14ac:dyDescent="0.25"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</row>
    <row r="226" spans="12:23" x14ac:dyDescent="0.25"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</row>
    <row r="227" spans="12:23" x14ac:dyDescent="0.25"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</row>
    <row r="228" spans="12:23" x14ac:dyDescent="0.25"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</row>
    <row r="229" spans="12:23" x14ac:dyDescent="0.25"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</row>
    <row r="230" spans="12:23" x14ac:dyDescent="0.25"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</row>
  </sheetData>
  <mergeCells count="13">
    <mergeCell ref="D2:J3"/>
    <mergeCell ref="H41:I41"/>
    <mergeCell ref="H46:I46"/>
    <mergeCell ref="D4:J4"/>
    <mergeCell ref="L4:N4"/>
    <mergeCell ref="P4:R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2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456"/>
  <sheetViews>
    <sheetView zoomScaleNormal="100" workbookViewId="0">
      <selection activeCell="J33" sqref="A2:J33"/>
    </sheetView>
  </sheetViews>
  <sheetFormatPr defaultColWidth="8.7109375" defaultRowHeight="15" x14ac:dyDescent="0.25"/>
  <cols>
    <col min="4" max="4" width="6" style="1" customWidth="1"/>
    <col min="5" max="5" width="22.42578125" customWidth="1"/>
    <col min="6" max="6" width="13.7109375" customWidth="1"/>
    <col min="8" max="8" width="10.85546875" customWidth="1"/>
    <col min="9" max="9" width="9.5703125" customWidth="1"/>
    <col min="10" max="10" width="9.7109375" customWidth="1"/>
    <col min="12" max="12" width="12.7109375" customWidth="1"/>
    <col min="13" max="13" width="14.42578125" customWidth="1"/>
    <col min="14" max="14" width="17.7109375" customWidth="1"/>
    <col min="16" max="16" width="13.5703125" customWidth="1"/>
    <col min="17" max="17" width="14.85546875" customWidth="1"/>
    <col min="18" max="18" width="16.5703125" customWidth="1"/>
  </cols>
  <sheetData>
    <row r="1" spans="1:19" ht="15.75" thickBot="1" x14ac:dyDescent="0.3">
      <c r="L1" s="26"/>
      <c r="M1" s="26"/>
      <c r="N1" s="26"/>
      <c r="O1" s="26"/>
      <c r="P1" s="26"/>
      <c r="Q1" s="26"/>
      <c r="R1" s="26"/>
      <c r="S1" s="26"/>
    </row>
    <row r="2" spans="1:19" x14ac:dyDescent="0.25">
      <c r="A2" s="45" t="s">
        <v>169</v>
      </c>
      <c r="B2" s="2"/>
      <c r="C2" s="2"/>
      <c r="D2" s="84" t="s">
        <v>186</v>
      </c>
      <c r="E2" s="85"/>
      <c r="F2" s="85"/>
      <c r="G2" s="85"/>
      <c r="H2" s="85"/>
      <c r="I2" s="85"/>
      <c r="J2" s="86"/>
      <c r="L2" s="26"/>
      <c r="M2" s="26"/>
      <c r="N2" s="26"/>
      <c r="O2" s="26"/>
      <c r="P2" s="26"/>
      <c r="Q2" s="26"/>
      <c r="R2" s="26"/>
      <c r="S2" s="26"/>
    </row>
    <row r="3" spans="1:19" ht="24.75" customHeight="1" thickBot="1" x14ac:dyDescent="0.3">
      <c r="D3" s="87"/>
      <c r="E3" s="88"/>
      <c r="F3" s="88"/>
      <c r="G3" s="88"/>
      <c r="H3" s="88"/>
      <c r="I3" s="88"/>
      <c r="J3" s="89"/>
      <c r="K3" s="26"/>
      <c r="L3" s="26"/>
      <c r="M3" s="26"/>
      <c r="N3" s="26"/>
      <c r="O3" s="26"/>
      <c r="P3" s="26"/>
      <c r="Q3" s="26"/>
      <c r="R3" s="26"/>
      <c r="S3" s="26"/>
    </row>
    <row r="4" spans="1:19" ht="27.75" customHeight="1" x14ac:dyDescent="0.25">
      <c r="D4" s="94" t="s">
        <v>190</v>
      </c>
      <c r="E4" s="94"/>
      <c r="F4" s="94"/>
      <c r="G4" s="94"/>
      <c r="H4" s="94"/>
      <c r="I4" s="94"/>
      <c r="J4" s="94"/>
      <c r="K4" s="26"/>
      <c r="L4" s="79"/>
      <c r="M4" s="79"/>
      <c r="N4" s="79"/>
      <c r="O4" s="26"/>
      <c r="P4" s="79"/>
      <c r="Q4" s="79"/>
      <c r="R4" s="79"/>
      <c r="S4" s="26"/>
    </row>
    <row r="5" spans="1:19" ht="22.9" customHeight="1" x14ac:dyDescent="0.25">
      <c r="D5" s="80" t="s">
        <v>0</v>
      </c>
      <c r="E5" s="81" t="s">
        <v>1</v>
      </c>
      <c r="F5" s="81" t="s">
        <v>2</v>
      </c>
      <c r="G5" s="81" t="s">
        <v>148</v>
      </c>
      <c r="H5" s="82" t="s">
        <v>149</v>
      </c>
      <c r="I5" s="82" t="s">
        <v>150</v>
      </c>
      <c r="J5" s="83" t="s">
        <v>151</v>
      </c>
      <c r="K5" s="26"/>
      <c r="L5" s="27"/>
      <c r="M5" s="27"/>
      <c r="N5" s="27"/>
      <c r="O5" s="26"/>
      <c r="P5" s="27"/>
      <c r="Q5" s="27"/>
      <c r="R5" s="27"/>
      <c r="S5" s="26"/>
    </row>
    <row r="6" spans="1:19" ht="61.5" customHeight="1" x14ac:dyDescent="0.25">
      <c r="D6" s="80"/>
      <c r="E6" s="81"/>
      <c r="F6" s="81"/>
      <c r="G6" s="81"/>
      <c r="H6" s="82"/>
      <c r="I6" s="82"/>
      <c r="J6" s="83" t="s">
        <v>3</v>
      </c>
      <c r="K6" s="26"/>
      <c r="L6" s="28"/>
      <c r="M6" s="29"/>
      <c r="N6" s="29"/>
      <c r="O6" s="26"/>
      <c r="P6" s="28"/>
      <c r="Q6" s="29"/>
      <c r="R6" s="29"/>
      <c r="S6" s="26"/>
    </row>
    <row r="7" spans="1:19" x14ac:dyDescent="0.25">
      <c r="D7" s="15">
        <v>1</v>
      </c>
      <c r="E7" s="7" t="s">
        <v>121</v>
      </c>
      <c r="F7" s="8" t="s">
        <v>10</v>
      </c>
      <c r="G7" s="59">
        <v>7</v>
      </c>
      <c r="H7" s="16"/>
      <c r="I7" s="16">
        <v>0</v>
      </c>
      <c r="J7" s="17">
        <f>(G7*H7)</f>
        <v>0</v>
      </c>
      <c r="K7" s="26"/>
      <c r="L7" s="28"/>
      <c r="M7" s="29"/>
      <c r="N7" s="29"/>
      <c r="O7" s="26"/>
      <c r="P7" s="28"/>
      <c r="Q7" s="29"/>
      <c r="R7" s="29"/>
      <c r="S7" s="26"/>
    </row>
    <row r="8" spans="1:19" x14ac:dyDescent="0.25">
      <c r="D8" s="15">
        <v>2</v>
      </c>
      <c r="E8" s="9" t="s">
        <v>122</v>
      </c>
      <c r="F8" s="8" t="s">
        <v>10</v>
      </c>
      <c r="G8" s="59">
        <v>50</v>
      </c>
      <c r="H8" s="16"/>
      <c r="I8" s="16">
        <v>0</v>
      </c>
      <c r="J8" s="17">
        <f t="shared" ref="J8:J27" si="0">(G8*H8)</f>
        <v>0</v>
      </c>
      <c r="K8" s="26"/>
      <c r="L8" s="28"/>
      <c r="M8" s="29"/>
      <c r="N8" s="29"/>
      <c r="O8" s="26"/>
      <c r="P8" s="28"/>
      <c r="Q8" s="29"/>
      <c r="R8" s="29"/>
      <c r="S8" s="26"/>
    </row>
    <row r="9" spans="1:19" x14ac:dyDescent="0.25">
      <c r="D9" s="15">
        <v>3</v>
      </c>
      <c r="E9" s="18" t="s">
        <v>123</v>
      </c>
      <c r="F9" s="8" t="s">
        <v>10</v>
      </c>
      <c r="G9" s="59">
        <v>0</v>
      </c>
      <c r="H9" s="16"/>
      <c r="I9" s="16">
        <v>0</v>
      </c>
      <c r="J9" s="17">
        <f t="shared" si="0"/>
        <v>0</v>
      </c>
      <c r="K9" s="26"/>
      <c r="L9" s="28"/>
      <c r="M9" s="29"/>
      <c r="N9" s="29"/>
      <c r="O9" s="26"/>
      <c r="P9" s="28"/>
      <c r="Q9" s="29"/>
      <c r="R9" s="29"/>
      <c r="S9" s="26"/>
    </row>
    <row r="10" spans="1:19" x14ac:dyDescent="0.25">
      <c r="D10" s="15">
        <v>4</v>
      </c>
      <c r="E10" s="7" t="s">
        <v>124</v>
      </c>
      <c r="F10" s="8" t="s">
        <v>10</v>
      </c>
      <c r="G10" s="59">
        <v>8</v>
      </c>
      <c r="H10" s="16"/>
      <c r="I10" s="16">
        <v>0</v>
      </c>
      <c r="J10" s="17">
        <f t="shared" si="0"/>
        <v>0</v>
      </c>
      <c r="K10" s="26"/>
      <c r="L10" s="30"/>
      <c r="M10" s="29"/>
      <c r="N10" s="29"/>
      <c r="O10" s="26"/>
      <c r="P10" s="30"/>
      <c r="Q10" s="29"/>
      <c r="R10" s="29"/>
      <c r="S10" s="26"/>
    </row>
    <row r="11" spans="1:19" x14ac:dyDescent="0.25">
      <c r="D11" s="15">
        <v>5</v>
      </c>
      <c r="E11" s="7" t="s">
        <v>125</v>
      </c>
      <c r="F11" s="8" t="s">
        <v>10</v>
      </c>
      <c r="G11" s="59">
        <v>10</v>
      </c>
      <c r="H11" s="16"/>
      <c r="I11" s="16">
        <v>0</v>
      </c>
      <c r="J11" s="17">
        <f t="shared" si="0"/>
        <v>0</v>
      </c>
      <c r="K11" s="26"/>
      <c r="L11" s="26"/>
      <c r="M11" s="26"/>
      <c r="N11" s="26"/>
      <c r="O11" s="26"/>
      <c r="P11" s="26"/>
      <c r="Q11" s="26"/>
      <c r="R11" s="26"/>
      <c r="S11" s="26"/>
    </row>
    <row r="12" spans="1:19" x14ac:dyDescent="0.25">
      <c r="D12" s="15">
        <v>6</v>
      </c>
      <c r="E12" s="7" t="s">
        <v>126</v>
      </c>
      <c r="F12" s="8" t="s">
        <v>10</v>
      </c>
      <c r="G12" s="59">
        <v>6</v>
      </c>
      <c r="H12" s="16"/>
      <c r="I12" s="16">
        <v>0</v>
      </c>
      <c r="J12" s="17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26"/>
    </row>
    <row r="13" spans="1:19" x14ac:dyDescent="0.25">
      <c r="D13" s="15">
        <v>7</v>
      </c>
      <c r="E13" s="9" t="s">
        <v>127</v>
      </c>
      <c r="F13" s="8" t="s">
        <v>10</v>
      </c>
      <c r="G13" s="59">
        <v>10</v>
      </c>
      <c r="H13" s="16"/>
      <c r="I13" s="16">
        <v>0</v>
      </c>
      <c r="J13" s="17">
        <f t="shared" si="0"/>
        <v>0</v>
      </c>
      <c r="L13" s="26"/>
      <c r="M13" s="26"/>
      <c r="N13" s="26"/>
      <c r="O13" s="26"/>
      <c r="P13" s="26"/>
      <c r="Q13" s="26"/>
      <c r="R13" s="26"/>
      <c r="S13" s="26"/>
    </row>
    <row r="14" spans="1:19" x14ac:dyDescent="0.25">
      <c r="D14" s="15">
        <v>8</v>
      </c>
      <c r="E14" s="9" t="s">
        <v>128</v>
      </c>
      <c r="F14" s="8" t="s">
        <v>10</v>
      </c>
      <c r="G14" s="59">
        <v>6</v>
      </c>
      <c r="H14" s="16"/>
      <c r="I14" s="16">
        <v>0</v>
      </c>
      <c r="J14" s="17">
        <f t="shared" si="0"/>
        <v>0</v>
      </c>
      <c r="L14" s="26"/>
      <c r="M14" s="26"/>
      <c r="N14" s="26"/>
      <c r="O14" s="26"/>
      <c r="P14" s="26"/>
      <c r="Q14" s="26"/>
      <c r="R14" s="26"/>
      <c r="S14" s="26"/>
    </row>
    <row r="15" spans="1:19" x14ac:dyDescent="0.25">
      <c r="D15" s="15">
        <v>9</v>
      </c>
      <c r="E15" s="7" t="s">
        <v>129</v>
      </c>
      <c r="F15" s="8" t="s">
        <v>10</v>
      </c>
      <c r="G15" s="59">
        <v>10</v>
      </c>
      <c r="H15" s="16"/>
      <c r="I15" s="16">
        <v>0</v>
      </c>
      <c r="J15" s="17">
        <f t="shared" si="0"/>
        <v>0</v>
      </c>
      <c r="L15" s="26"/>
      <c r="M15" s="26"/>
      <c r="N15" s="26"/>
      <c r="O15" s="26"/>
      <c r="P15" s="26"/>
      <c r="Q15" s="26"/>
      <c r="R15" s="26"/>
      <c r="S15" s="26"/>
    </row>
    <row r="16" spans="1:19" x14ac:dyDescent="0.25">
      <c r="D16" s="15">
        <v>10</v>
      </c>
      <c r="E16" s="7" t="s">
        <v>130</v>
      </c>
      <c r="F16" s="8" t="s">
        <v>10</v>
      </c>
      <c r="G16" s="59">
        <v>13</v>
      </c>
      <c r="H16" s="16"/>
      <c r="I16" s="16">
        <v>0</v>
      </c>
      <c r="J16" s="17">
        <f t="shared" si="0"/>
        <v>0</v>
      </c>
      <c r="L16" s="26"/>
      <c r="M16" s="26"/>
      <c r="N16" s="26"/>
      <c r="O16" s="26"/>
      <c r="P16" s="26"/>
      <c r="Q16" s="26"/>
      <c r="R16" s="26"/>
      <c r="S16" s="26"/>
    </row>
    <row r="17" spans="4:19" x14ac:dyDescent="0.25">
      <c r="D17" s="15">
        <v>11</v>
      </c>
      <c r="E17" s="7" t="s">
        <v>131</v>
      </c>
      <c r="F17" s="8" t="s">
        <v>10</v>
      </c>
      <c r="G17" s="59">
        <v>6</v>
      </c>
      <c r="H17" s="16"/>
      <c r="I17" s="16">
        <v>0</v>
      </c>
      <c r="J17" s="17">
        <f t="shared" si="0"/>
        <v>0</v>
      </c>
      <c r="L17" s="26"/>
      <c r="M17" s="26"/>
      <c r="N17" s="26"/>
      <c r="O17" s="26"/>
      <c r="P17" s="26"/>
      <c r="Q17" s="26"/>
      <c r="R17" s="26"/>
      <c r="S17" s="26"/>
    </row>
    <row r="18" spans="4:19" x14ac:dyDescent="0.25">
      <c r="D18" s="15">
        <v>12</v>
      </c>
      <c r="E18" s="9" t="s">
        <v>132</v>
      </c>
      <c r="F18" s="8" t="s">
        <v>10</v>
      </c>
      <c r="G18" s="59">
        <v>11</v>
      </c>
      <c r="H18" s="16"/>
      <c r="I18" s="16">
        <v>0</v>
      </c>
      <c r="J18" s="17">
        <f t="shared" si="0"/>
        <v>0</v>
      </c>
      <c r="L18" s="26"/>
      <c r="M18" s="26"/>
      <c r="N18" s="26"/>
      <c r="O18" s="26"/>
      <c r="P18" s="26"/>
      <c r="Q18" s="26"/>
      <c r="R18" s="26"/>
      <c r="S18" s="26"/>
    </row>
    <row r="19" spans="4:19" ht="26.25" x14ac:dyDescent="0.25">
      <c r="D19" s="15">
        <v>13</v>
      </c>
      <c r="E19" s="9" t="s">
        <v>133</v>
      </c>
      <c r="F19" s="19" t="s">
        <v>10</v>
      </c>
      <c r="G19" s="59">
        <v>1</v>
      </c>
      <c r="H19" s="16"/>
      <c r="I19" s="16">
        <v>0</v>
      </c>
      <c r="J19" s="17">
        <f t="shared" si="0"/>
        <v>0</v>
      </c>
      <c r="L19" s="26"/>
      <c r="M19" s="26"/>
      <c r="N19" s="26"/>
      <c r="O19" s="26"/>
      <c r="P19" s="26"/>
      <c r="Q19" s="26"/>
      <c r="R19" s="26"/>
      <c r="S19" s="26"/>
    </row>
    <row r="20" spans="4:19" x14ac:dyDescent="0.25">
      <c r="D20" s="15">
        <v>14</v>
      </c>
      <c r="E20" s="9" t="s">
        <v>134</v>
      </c>
      <c r="F20" s="8" t="s">
        <v>10</v>
      </c>
      <c r="G20" s="59">
        <v>11</v>
      </c>
      <c r="H20" s="16"/>
      <c r="I20" s="16">
        <v>0</v>
      </c>
      <c r="J20" s="17">
        <f t="shared" si="0"/>
        <v>0</v>
      </c>
      <c r="L20" s="26"/>
      <c r="M20" s="26"/>
      <c r="N20" s="26"/>
      <c r="O20" s="26"/>
      <c r="P20" s="26"/>
      <c r="Q20" s="26"/>
      <c r="R20" s="26"/>
      <c r="S20" s="26"/>
    </row>
    <row r="21" spans="4:19" ht="16.350000000000001" customHeight="1" x14ac:dyDescent="0.25">
      <c r="D21" s="51">
        <v>15</v>
      </c>
      <c r="E21" s="47" t="s">
        <v>135</v>
      </c>
      <c r="F21" s="48" t="s">
        <v>10</v>
      </c>
      <c r="G21" s="60">
        <v>2</v>
      </c>
      <c r="H21" s="52"/>
      <c r="I21" s="16">
        <v>0</v>
      </c>
      <c r="J21" s="17">
        <f t="shared" si="0"/>
        <v>0</v>
      </c>
      <c r="L21" s="26"/>
      <c r="M21" s="26"/>
      <c r="N21" s="26"/>
      <c r="O21" s="26"/>
      <c r="P21" s="26"/>
      <c r="Q21" s="26"/>
      <c r="R21" s="26"/>
      <c r="S21" s="26"/>
    </row>
    <row r="22" spans="4:19" ht="16.350000000000001" customHeight="1" x14ac:dyDescent="0.25">
      <c r="D22" s="15">
        <v>16</v>
      </c>
      <c r="E22" s="7" t="s">
        <v>177</v>
      </c>
      <c r="F22" s="48" t="s">
        <v>10</v>
      </c>
      <c r="G22" s="59">
        <v>15</v>
      </c>
      <c r="H22" s="16"/>
      <c r="I22" s="16">
        <v>0</v>
      </c>
      <c r="J22" s="17">
        <f t="shared" si="0"/>
        <v>0</v>
      </c>
      <c r="L22" s="26"/>
      <c r="M22" s="26"/>
      <c r="N22" s="26"/>
      <c r="O22" s="26"/>
      <c r="P22" s="26"/>
      <c r="Q22" s="26"/>
      <c r="R22" s="26"/>
      <c r="S22" s="26"/>
    </row>
    <row r="23" spans="4:19" ht="30" customHeight="1" x14ac:dyDescent="0.25">
      <c r="D23" s="15">
        <v>17</v>
      </c>
      <c r="E23" s="9" t="s">
        <v>178</v>
      </c>
      <c r="F23" s="48" t="s">
        <v>10</v>
      </c>
      <c r="G23" s="59">
        <v>5</v>
      </c>
      <c r="H23" s="16"/>
      <c r="I23" s="16">
        <v>0</v>
      </c>
      <c r="J23" s="17">
        <f t="shared" si="0"/>
        <v>0</v>
      </c>
      <c r="L23" s="26"/>
      <c r="M23" s="26"/>
      <c r="N23" s="26"/>
      <c r="O23" s="26"/>
      <c r="P23" s="26"/>
      <c r="Q23" s="26"/>
      <c r="R23" s="26"/>
      <c r="S23" s="26"/>
    </row>
    <row r="24" spans="4:19" ht="16.350000000000001" customHeight="1" x14ac:dyDescent="0.25">
      <c r="D24" s="15">
        <v>18</v>
      </c>
      <c r="E24" s="7" t="s">
        <v>179</v>
      </c>
      <c r="F24" s="48" t="s">
        <v>10</v>
      </c>
      <c r="G24" s="59">
        <v>10</v>
      </c>
      <c r="H24" s="16"/>
      <c r="I24" s="16">
        <v>0</v>
      </c>
      <c r="J24" s="17">
        <f t="shared" si="0"/>
        <v>0</v>
      </c>
      <c r="L24" s="26"/>
      <c r="M24" s="26"/>
      <c r="N24" s="26"/>
      <c r="O24" s="26"/>
      <c r="P24" s="26"/>
      <c r="Q24" s="26"/>
      <c r="R24" s="26"/>
      <c r="S24" s="26"/>
    </row>
    <row r="25" spans="4:19" ht="16.350000000000001" customHeight="1" x14ac:dyDescent="0.25">
      <c r="D25" s="15">
        <v>19</v>
      </c>
      <c r="E25" s="7" t="s">
        <v>180</v>
      </c>
      <c r="F25" s="48" t="s">
        <v>10</v>
      </c>
      <c r="G25" s="59">
        <v>1</v>
      </c>
      <c r="H25" s="16"/>
      <c r="I25" s="16">
        <v>0</v>
      </c>
      <c r="J25" s="17">
        <f t="shared" si="0"/>
        <v>0</v>
      </c>
      <c r="L25" s="26"/>
      <c r="M25" s="26"/>
      <c r="N25" s="26"/>
      <c r="O25" s="26"/>
      <c r="P25" s="26"/>
      <c r="Q25" s="26"/>
      <c r="R25" s="26"/>
      <c r="S25" s="26"/>
    </row>
    <row r="26" spans="4:19" ht="16.350000000000001" customHeight="1" x14ac:dyDescent="0.25">
      <c r="D26" s="15">
        <v>20</v>
      </c>
      <c r="E26" s="7" t="s">
        <v>181</v>
      </c>
      <c r="F26" s="48" t="s">
        <v>10</v>
      </c>
      <c r="G26" s="59">
        <v>0</v>
      </c>
      <c r="H26" s="16"/>
      <c r="I26" s="16">
        <v>0</v>
      </c>
      <c r="J26" s="17">
        <f t="shared" si="0"/>
        <v>0</v>
      </c>
      <c r="L26" s="26"/>
      <c r="M26" s="26"/>
      <c r="N26" s="26"/>
      <c r="O26" s="26"/>
      <c r="P26" s="26"/>
      <c r="Q26" s="26"/>
      <c r="R26" s="26"/>
      <c r="S26" s="26"/>
    </row>
    <row r="27" spans="4:19" ht="16.350000000000001" customHeight="1" thickBot="1" x14ac:dyDescent="0.3">
      <c r="D27" s="20">
        <v>21</v>
      </c>
      <c r="E27" s="12" t="s">
        <v>182</v>
      </c>
      <c r="F27" s="13" t="s">
        <v>10</v>
      </c>
      <c r="G27" s="61">
        <v>5</v>
      </c>
      <c r="H27" s="21"/>
      <c r="I27" s="16">
        <v>0</v>
      </c>
      <c r="J27" s="22">
        <f t="shared" si="0"/>
        <v>0</v>
      </c>
      <c r="L27" s="26"/>
      <c r="M27" s="26"/>
      <c r="N27" s="26"/>
      <c r="O27" s="26"/>
      <c r="P27" s="26"/>
      <c r="Q27" s="26"/>
      <c r="R27" s="26"/>
      <c r="S27" s="26"/>
    </row>
    <row r="28" spans="4:19" ht="15.75" thickBot="1" x14ac:dyDescent="0.3">
      <c r="G28" s="49"/>
      <c r="H28" s="90" t="s">
        <v>155</v>
      </c>
      <c r="I28" s="91"/>
      <c r="J28" s="78">
        <f>SUM(J7:J27)</f>
        <v>0</v>
      </c>
      <c r="L28" s="26"/>
      <c r="M28" s="26"/>
      <c r="N28" s="26"/>
      <c r="O28" s="26"/>
      <c r="P28" s="26"/>
      <c r="Q28" s="26"/>
      <c r="R28" s="26"/>
      <c r="S28" s="26"/>
    </row>
    <row r="29" spans="4:19" x14ac:dyDescent="0.25">
      <c r="G29" s="50"/>
      <c r="H29" s="36" t="s">
        <v>160</v>
      </c>
      <c r="I29" s="39">
        <v>0</v>
      </c>
      <c r="J29" s="36"/>
      <c r="L29" s="26"/>
      <c r="M29" s="26"/>
      <c r="N29" s="26"/>
      <c r="O29" s="26"/>
      <c r="P29" s="26"/>
      <c r="Q29" s="26"/>
      <c r="R29" s="26"/>
      <c r="S29" s="26"/>
    </row>
    <row r="30" spans="4:19" x14ac:dyDescent="0.25">
      <c r="G30" s="50"/>
      <c r="H30" s="37"/>
      <c r="I30" s="40">
        <v>0.05</v>
      </c>
      <c r="J30" s="37"/>
      <c r="L30" s="26"/>
      <c r="M30" s="26"/>
      <c r="N30" s="26"/>
      <c r="O30" s="26"/>
      <c r="P30" s="26"/>
      <c r="Q30" s="26"/>
      <c r="R30" s="26"/>
      <c r="S30" s="26"/>
    </row>
    <row r="31" spans="4:19" x14ac:dyDescent="0.25">
      <c r="G31" s="50"/>
      <c r="H31" s="37"/>
      <c r="I31" s="40">
        <v>0.08</v>
      </c>
      <c r="J31" s="37"/>
      <c r="L31" s="26"/>
      <c r="M31" s="26"/>
      <c r="N31" s="26"/>
      <c r="O31" s="26"/>
      <c r="P31" s="26"/>
      <c r="Q31" s="26"/>
      <c r="R31" s="26"/>
      <c r="S31" s="26"/>
    </row>
    <row r="32" spans="4:19" ht="15.75" thickBot="1" x14ac:dyDescent="0.3">
      <c r="G32" s="50"/>
      <c r="H32" s="38"/>
      <c r="I32" s="41">
        <v>0.23</v>
      </c>
      <c r="J32" s="38"/>
      <c r="L32" s="26"/>
      <c r="M32" s="26"/>
      <c r="N32" s="26"/>
      <c r="O32" s="26"/>
      <c r="P32" s="26"/>
      <c r="Q32" s="26"/>
      <c r="R32" s="26"/>
      <c r="S32" s="26"/>
    </row>
    <row r="33" spans="7:19" ht="15.75" thickBot="1" x14ac:dyDescent="0.3">
      <c r="G33" s="50"/>
      <c r="H33" s="92" t="s">
        <v>156</v>
      </c>
      <c r="I33" s="93"/>
      <c r="J33" s="42"/>
      <c r="L33" s="26"/>
      <c r="M33" s="26"/>
      <c r="N33" s="26"/>
      <c r="O33" s="26"/>
      <c r="P33" s="26"/>
      <c r="Q33" s="26"/>
      <c r="R33" s="26"/>
      <c r="S33" s="26"/>
    </row>
    <row r="34" spans="7:19" x14ac:dyDescent="0.25">
      <c r="L34" s="26"/>
      <c r="M34" s="26"/>
      <c r="N34" s="26"/>
      <c r="O34" s="26"/>
      <c r="P34" s="26"/>
      <c r="Q34" s="26"/>
      <c r="R34" s="26"/>
      <c r="S34" s="26"/>
    </row>
    <row r="35" spans="7:19" x14ac:dyDescent="0.25">
      <c r="L35" s="26"/>
      <c r="M35" s="26"/>
      <c r="N35" s="26"/>
      <c r="O35" s="26"/>
      <c r="P35" s="26"/>
      <c r="Q35" s="26"/>
      <c r="R35" s="26"/>
      <c r="S35" s="26"/>
    </row>
    <row r="36" spans="7:19" x14ac:dyDescent="0.25">
      <c r="L36" s="26"/>
      <c r="M36" s="26"/>
      <c r="N36" s="26"/>
      <c r="O36" s="26"/>
      <c r="P36" s="26"/>
      <c r="Q36" s="26"/>
      <c r="R36" s="26"/>
      <c r="S36" s="26"/>
    </row>
    <row r="37" spans="7:19" x14ac:dyDescent="0.25">
      <c r="L37" s="26"/>
      <c r="M37" s="26"/>
      <c r="N37" s="26"/>
      <c r="O37" s="26"/>
      <c r="P37" s="26"/>
      <c r="Q37" s="26"/>
      <c r="R37" s="26"/>
      <c r="S37" s="26"/>
    </row>
    <row r="38" spans="7:19" x14ac:dyDescent="0.25">
      <c r="L38" s="26"/>
      <c r="M38" s="26"/>
      <c r="N38" s="26"/>
      <c r="O38" s="26"/>
      <c r="P38" s="26"/>
      <c r="Q38" s="26"/>
      <c r="R38" s="26"/>
      <c r="S38" s="26"/>
    </row>
    <row r="39" spans="7:19" x14ac:dyDescent="0.25">
      <c r="L39" s="26"/>
      <c r="M39" s="26"/>
      <c r="N39" s="26"/>
      <c r="O39" s="26"/>
      <c r="P39" s="26"/>
      <c r="Q39" s="26"/>
      <c r="R39" s="26"/>
      <c r="S39" s="26"/>
    </row>
    <row r="40" spans="7:19" x14ac:dyDescent="0.25">
      <c r="L40" s="26"/>
      <c r="M40" s="26"/>
      <c r="N40" s="26"/>
      <c r="O40" s="26"/>
      <c r="P40" s="26"/>
      <c r="Q40" s="26"/>
      <c r="R40" s="26"/>
      <c r="S40" s="26"/>
    </row>
    <row r="41" spans="7:19" x14ac:dyDescent="0.25">
      <c r="L41" s="26"/>
      <c r="M41" s="26"/>
      <c r="N41" s="26"/>
      <c r="O41" s="26"/>
      <c r="P41" s="26"/>
      <c r="Q41" s="26"/>
      <c r="R41" s="26"/>
      <c r="S41" s="26"/>
    </row>
    <row r="42" spans="7:19" x14ac:dyDescent="0.25">
      <c r="L42" s="26"/>
      <c r="M42" s="26"/>
      <c r="N42" s="26"/>
      <c r="O42" s="26"/>
      <c r="P42" s="26"/>
      <c r="Q42" s="26"/>
      <c r="R42" s="26"/>
      <c r="S42" s="26"/>
    </row>
    <row r="43" spans="7:19" x14ac:dyDescent="0.25">
      <c r="L43" s="26"/>
      <c r="M43" s="26"/>
      <c r="N43" s="26"/>
      <c r="O43" s="26"/>
      <c r="P43" s="26"/>
      <c r="Q43" s="26"/>
      <c r="R43" s="26"/>
      <c r="S43" s="26"/>
    </row>
    <row r="44" spans="7:19" x14ac:dyDescent="0.25">
      <c r="L44" s="26"/>
      <c r="M44" s="26"/>
      <c r="N44" s="26"/>
      <c r="O44" s="26"/>
      <c r="P44" s="26"/>
      <c r="Q44" s="26"/>
      <c r="R44" s="26"/>
      <c r="S44" s="26"/>
    </row>
    <row r="45" spans="7:19" x14ac:dyDescent="0.25">
      <c r="L45" s="26"/>
      <c r="M45" s="26"/>
      <c r="N45" s="26"/>
      <c r="O45" s="26"/>
      <c r="P45" s="26"/>
      <c r="Q45" s="26"/>
      <c r="R45" s="26"/>
      <c r="S45" s="26"/>
    </row>
    <row r="46" spans="7:19" x14ac:dyDescent="0.25">
      <c r="L46" s="26"/>
      <c r="M46" s="26"/>
      <c r="N46" s="26"/>
      <c r="O46" s="26"/>
      <c r="P46" s="26"/>
      <c r="Q46" s="26"/>
      <c r="R46" s="26"/>
      <c r="S46" s="26"/>
    </row>
    <row r="47" spans="7:19" x14ac:dyDescent="0.25">
      <c r="L47" s="26"/>
      <c r="M47" s="26"/>
      <c r="N47" s="26"/>
      <c r="O47" s="26"/>
      <c r="P47" s="26"/>
      <c r="Q47" s="26"/>
      <c r="R47" s="26"/>
      <c r="S47" s="26"/>
    </row>
    <row r="48" spans="7:19" x14ac:dyDescent="0.25">
      <c r="L48" s="26"/>
      <c r="M48" s="26"/>
      <c r="N48" s="26"/>
      <c r="O48" s="26"/>
      <c r="P48" s="26"/>
      <c r="Q48" s="26"/>
      <c r="R48" s="26"/>
      <c r="S48" s="26"/>
    </row>
    <row r="49" spans="12:19" x14ac:dyDescent="0.25">
      <c r="L49" s="26"/>
      <c r="M49" s="26"/>
      <c r="N49" s="26"/>
      <c r="O49" s="26"/>
      <c r="P49" s="26"/>
      <c r="Q49" s="26"/>
      <c r="R49" s="26"/>
      <c r="S49" s="26"/>
    </row>
    <row r="50" spans="12:19" x14ac:dyDescent="0.25">
      <c r="L50" s="26"/>
      <c r="M50" s="26"/>
      <c r="N50" s="26"/>
      <c r="O50" s="26"/>
      <c r="P50" s="26"/>
      <c r="Q50" s="26"/>
      <c r="R50" s="26"/>
      <c r="S50" s="26"/>
    </row>
    <row r="51" spans="12:19" x14ac:dyDescent="0.25">
      <c r="L51" s="26"/>
      <c r="M51" s="26"/>
      <c r="N51" s="26"/>
      <c r="O51" s="26"/>
      <c r="P51" s="26"/>
      <c r="Q51" s="26"/>
      <c r="R51" s="26"/>
      <c r="S51" s="26"/>
    </row>
    <row r="52" spans="12:19" x14ac:dyDescent="0.25">
      <c r="L52" s="26"/>
      <c r="M52" s="26"/>
      <c r="N52" s="26"/>
      <c r="O52" s="26"/>
      <c r="P52" s="26"/>
      <c r="Q52" s="26"/>
      <c r="R52" s="26"/>
      <c r="S52" s="26"/>
    </row>
    <row r="53" spans="12:19" x14ac:dyDescent="0.25">
      <c r="L53" s="26"/>
      <c r="M53" s="26"/>
      <c r="N53" s="26"/>
      <c r="O53" s="26"/>
      <c r="P53" s="26"/>
      <c r="Q53" s="26"/>
      <c r="R53" s="26"/>
      <c r="S53" s="26"/>
    </row>
    <row r="54" spans="12:19" x14ac:dyDescent="0.25">
      <c r="L54" s="26"/>
      <c r="M54" s="26"/>
      <c r="N54" s="26"/>
      <c r="O54" s="26"/>
      <c r="P54" s="26"/>
      <c r="Q54" s="26"/>
      <c r="R54" s="26"/>
      <c r="S54" s="26"/>
    </row>
    <row r="55" spans="12:19" x14ac:dyDescent="0.25">
      <c r="L55" s="26"/>
      <c r="M55" s="26"/>
      <c r="N55" s="26"/>
      <c r="O55" s="26"/>
      <c r="P55" s="26"/>
      <c r="Q55" s="26"/>
      <c r="R55" s="26"/>
      <c r="S55" s="26"/>
    </row>
    <row r="56" spans="12:19" x14ac:dyDescent="0.25">
      <c r="L56" s="26"/>
      <c r="M56" s="26"/>
      <c r="N56" s="26"/>
      <c r="O56" s="26"/>
      <c r="P56" s="26"/>
      <c r="Q56" s="26"/>
      <c r="R56" s="26"/>
      <c r="S56" s="26"/>
    </row>
    <row r="57" spans="12:19" x14ac:dyDescent="0.25">
      <c r="L57" s="26"/>
      <c r="M57" s="26"/>
      <c r="N57" s="26"/>
      <c r="O57" s="26"/>
      <c r="P57" s="26"/>
      <c r="Q57" s="26"/>
      <c r="R57" s="26"/>
      <c r="S57" s="26"/>
    </row>
    <row r="58" spans="12:19" x14ac:dyDescent="0.25">
      <c r="L58" s="26"/>
      <c r="M58" s="26"/>
      <c r="N58" s="26"/>
      <c r="O58" s="26"/>
      <c r="P58" s="26"/>
      <c r="Q58" s="26"/>
      <c r="R58" s="26"/>
      <c r="S58" s="26"/>
    </row>
    <row r="59" spans="12:19" x14ac:dyDescent="0.25">
      <c r="L59" s="26"/>
      <c r="M59" s="26"/>
      <c r="N59" s="26"/>
      <c r="O59" s="26"/>
      <c r="P59" s="26"/>
      <c r="Q59" s="26"/>
      <c r="R59" s="26"/>
      <c r="S59" s="26"/>
    </row>
    <row r="60" spans="12:19" x14ac:dyDescent="0.25">
      <c r="L60" s="26"/>
      <c r="M60" s="26"/>
      <c r="N60" s="26"/>
      <c r="O60" s="26"/>
      <c r="P60" s="26"/>
      <c r="Q60" s="26"/>
      <c r="R60" s="26"/>
      <c r="S60" s="26"/>
    </row>
    <row r="61" spans="12:19" x14ac:dyDescent="0.25">
      <c r="L61" s="26"/>
      <c r="M61" s="26"/>
      <c r="N61" s="26"/>
      <c r="O61" s="26"/>
      <c r="P61" s="26"/>
      <c r="Q61" s="26"/>
      <c r="R61" s="26"/>
      <c r="S61" s="26"/>
    </row>
    <row r="62" spans="12:19" x14ac:dyDescent="0.25">
      <c r="L62" s="26"/>
      <c r="M62" s="26"/>
      <c r="N62" s="26"/>
      <c r="O62" s="26"/>
      <c r="P62" s="26"/>
      <c r="Q62" s="26"/>
      <c r="R62" s="26"/>
      <c r="S62" s="26"/>
    </row>
    <row r="63" spans="12:19" x14ac:dyDescent="0.25">
      <c r="L63" s="26"/>
      <c r="M63" s="26"/>
      <c r="N63" s="26"/>
      <c r="O63" s="26"/>
      <c r="P63" s="26"/>
      <c r="Q63" s="26"/>
      <c r="R63" s="26"/>
      <c r="S63" s="26"/>
    </row>
    <row r="64" spans="12:19" x14ac:dyDescent="0.25">
      <c r="L64" s="26"/>
      <c r="M64" s="26"/>
      <c r="N64" s="26"/>
      <c r="O64" s="26"/>
      <c r="P64" s="26"/>
      <c r="Q64" s="26"/>
      <c r="R64" s="26"/>
      <c r="S64" s="26"/>
    </row>
    <row r="65" spans="12:19" x14ac:dyDescent="0.25">
      <c r="L65" s="26"/>
      <c r="M65" s="26"/>
      <c r="N65" s="26"/>
      <c r="O65" s="26"/>
      <c r="P65" s="26"/>
      <c r="Q65" s="26"/>
      <c r="R65" s="26"/>
      <c r="S65" s="26"/>
    </row>
    <row r="66" spans="12:19" x14ac:dyDescent="0.25">
      <c r="L66" s="26"/>
      <c r="M66" s="26"/>
      <c r="N66" s="26"/>
      <c r="O66" s="26"/>
      <c r="P66" s="26"/>
      <c r="Q66" s="26"/>
      <c r="R66" s="26"/>
      <c r="S66" s="26"/>
    </row>
    <row r="67" spans="12:19" x14ac:dyDescent="0.25">
      <c r="L67" s="26"/>
      <c r="M67" s="26"/>
      <c r="N67" s="26"/>
      <c r="O67" s="26"/>
      <c r="P67" s="26"/>
      <c r="Q67" s="26"/>
      <c r="R67" s="26"/>
      <c r="S67" s="26"/>
    </row>
    <row r="68" spans="12:19" x14ac:dyDescent="0.25">
      <c r="L68" s="26"/>
      <c r="M68" s="26"/>
      <c r="N68" s="26"/>
      <c r="O68" s="26"/>
      <c r="P68" s="26"/>
      <c r="Q68" s="26"/>
      <c r="R68" s="26"/>
      <c r="S68" s="26"/>
    </row>
    <row r="69" spans="12:19" x14ac:dyDescent="0.25">
      <c r="L69" s="26"/>
      <c r="M69" s="26"/>
      <c r="N69" s="26"/>
      <c r="O69" s="26"/>
      <c r="P69" s="26"/>
      <c r="Q69" s="26"/>
      <c r="R69" s="26"/>
      <c r="S69" s="26"/>
    </row>
    <row r="70" spans="12:19" x14ac:dyDescent="0.25">
      <c r="L70" s="26"/>
      <c r="M70" s="26"/>
      <c r="N70" s="26"/>
      <c r="O70" s="26"/>
      <c r="P70" s="26"/>
      <c r="Q70" s="26"/>
      <c r="R70" s="26"/>
      <c r="S70" s="26"/>
    </row>
    <row r="71" spans="12:19" x14ac:dyDescent="0.25">
      <c r="L71" s="26"/>
      <c r="M71" s="26"/>
      <c r="N71" s="26"/>
      <c r="O71" s="26"/>
      <c r="P71" s="26"/>
      <c r="Q71" s="26"/>
      <c r="R71" s="26"/>
      <c r="S71" s="26"/>
    </row>
    <row r="72" spans="12:19" x14ac:dyDescent="0.25">
      <c r="L72" s="26"/>
      <c r="M72" s="26"/>
      <c r="N72" s="26"/>
      <c r="O72" s="26"/>
      <c r="P72" s="26"/>
      <c r="Q72" s="26"/>
      <c r="R72" s="26"/>
      <c r="S72" s="26"/>
    </row>
    <row r="73" spans="12:19" x14ac:dyDescent="0.25">
      <c r="L73" s="26"/>
      <c r="M73" s="26"/>
      <c r="N73" s="26"/>
      <c r="O73" s="26"/>
      <c r="P73" s="26"/>
      <c r="Q73" s="26"/>
      <c r="R73" s="26"/>
      <c r="S73" s="26"/>
    </row>
    <row r="74" spans="12:19" x14ac:dyDescent="0.25">
      <c r="L74" s="26"/>
      <c r="M74" s="26"/>
      <c r="N74" s="26"/>
      <c r="O74" s="26"/>
      <c r="P74" s="26"/>
      <c r="Q74" s="26"/>
      <c r="R74" s="26"/>
      <c r="S74" s="26"/>
    </row>
    <row r="75" spans="12:19" x14ac:dyDescent="0.25">
      <c r="L75" s="26"/>
      <c r="M75" s="26"/>
      <c r="N75" s="26"/>
      <c r="O75" s="26"/>
      <c r="P75" s="26"/>
      <c r="Q75" s="26"/>
      <c r="R75" s="26"/>
      <c r="S75" s="26"/>
    </row>
    <row r="76" spans="12:19" x14ac:dyDescent="0.25">
      <c r="L76" s="26"/>
      <c r="M76" s="26"/>
      <c r="N76" s="26"/>
      <c r="O76" s="26"/>
      <c r="P76" s="26"/>
      <c r="Q76" s="26"/>
      <c r="R76" s="26"/>
      <c r="S76" s="26"/>
    </row>
    <row r="77" spans="12:19" x14ac:dyDescent="0.25">
      <c r="L77" s="26"/>
      <c r="M77" s="26"/>
      <c r="N77" s="26"/>
      <c r="O77" s="26"/>
      <c r="P77" s="26"/>
      <c r="Q77" s="26"/>
      <c r="R77" s="26"/>
      <c r="S77" s="26"/>
    </row>
    <row r="78" spans="12:19" x14ac:dyDescent="0.25">
      <c r="L78" s="26"/>
      <c r="M78" s="26"/>
      <c r="N78" s="26"/>
      <c r="O78" s="26"/>
      <c r="P78" s="26"/>
      <c r="Q78" s="26"/>
      <c r="R78" s="26"/>
      <c r="S78" s="26"/>
    </row>
    <row r="79" spans="12:19" x14ac:dyDescent="0.25">
      <c r="L79" s="26"/>
      <c r="M79" s="26"/>
      <c r="N79" s="26"/>
      <c r="O79" s="26"/>
      <c r="P79" s="26"/>
      <c r="Q79" s="26"/>
      <c r="R79" s="26"/>
      <c r="S79" s="26"/>
    </row>
    <row r="80" spans="12:19" x14ac:dyDescent="0.25">
      <c r="L80" s="26"/>
      <c r="M80" s="26"/>
      <c r="N80" s="26"/>
      <c r="O80" s="26"/>
      <c r="P80" s="26"/>
      <c r="Q80" s="26"/>
      <c r="R80" s="26"/>
      <c r="S80" s="26"/>
    </row>
    <row r="81" spans="12:19" x14ac:dyDescent="0.25">
      <c r="L81" s="26"/>
      <c r="M81" s="26"/>
      <c r="N81" s="26"/>
      <c r="O81" s="26"/>
      <c r="P81" s="26"/>
      <c r="Q81" s="26"/>
      <c r="R81" s="26"/>
      <c r="S81" s="26"/>
    </row>
    <row r="82" spans="12:19" x14ac:dyDescent="0.25">
      <c r="L82" s="26"/>
      <c r="M82" s="26"/>
      <c r="N82" s="26"/>
      <c r="O82" s="26"/>
      <c r="P82" s="26"/>
      <c r="Q82" s="26"/>
      <c r="R82" s="26"/>
      <c r="S82" s="26"/>
    </row>
    <row r="83" spans="12:19" x14ac:dyDescent="0.25">
      <c r="L83" s="26"/>
      <c r="M83" s="26"/>
      <c r="N83" s="26"/>
      <c r="O83" s="26"/>
      <c r="P83" s="26"/>
      <c r="Q83" s="26"/>
      <c r="R83" s="26"/>
      <c r="S83" s="26"/>
    </row>
    <row r="84" spans="12:19" x14ac:dyDescent="0.25">
      <c r="L84" s="26"/>
      <c r="M84" s="26"/>
      <c r="N84" s="26"/>
      <c r="O84" s="26"/>
      <c r="P84" s="26"/>
      <c r="Q84" s="26"/>
      <c r="R84" s="26"/>
      <c r="S84" s="26"/>
    </row>
    <row r="85" spans="12:19" x14ac:dyDescent="0.25">
      <c r="L85" s="26"/>
      <c r="M85" s="26"/>
      <c r="N85" s="26"/>
      <c r="O85" s="26"/>
      <c r="P85" s="26"/>
      <c r="Q85" s="26"/>
      <c r="R85" s="26"/>
      <c r="S85" s="26"/>
    </row>
    <row r="86" spans="12:19" x14ac:dyDescent="0.25">
      <c r="L86" s="26"/>
      <c r="M86" s="26"/>
      <c r="N86" s="26"/>
      <c r="O86" s="26"/>
      <c r="P86" s="26"/>
      <c r="Q86" s="26"/>
      <c r="R86" s="26"/>
      <c r="S86" s="26"/>
    </row>
    <row r="87" spans="12:19" x14ac:dyDescent="0.25">
      <c r="L87" s="26"/>
      <c r="M87" s="26"/>
      <c r="N87" s="26"/>
      <c r="O87" s="26"/>
      <c r="P87" s="26"/>
      <c r="Q87" s="26"/>
      <c r="R87" s="26"/>
      <c r="S87" s="26"/>
    </row>
    <row r="88" spans="12:19" x14ac:dyDescent="0.25">
      <c r="L88" s="26"/>
      <c r="M88" s="26"/>
      <c r="N88" s="26"/>
      <c r="O88" s="26"/>
      <c r="P88" s="26"/>
      <c r="Q88" s="26"/>
      <c r="R88" s="26"/>
      <c r="S88" s="26"/>
    </row>
    <row r="89" spans="12:19" x14ac:dyDescent="0.25">
      <c r="L89" s="26"/>
      <c r="M89" s="26"/>
      <c r="N89" s="26"/>
      <c r="O89" s="26"/>
      <c r="P89" s="26"/>
      <c r="Q89" s="26"/>
      <c r="R89" s="26"/>
      <c r="S89" s="26"/>
    </row>
    <row r="90" spans="12:19" x14ac:dyDescent="0.25">
      <c r="L90" s="26"/>
      <c r="M90" s="26"/>
      <c r="N90" s="26"/>
      <c r="O90" s="26"/>
      <c r="P90" s="26"/>
      <c r="Q90" s="26"/>
      <c r="R90" s="26"/>
      <c r="S90" s="26"/>
    </row>
    <row r="91" spans="12:19" x14ac:dyDescent="0.25">
      <c r="L91" s="26"/>
      <c r="M91" s="26"/>
      <c r="N91" s="26"/>
      <c r="O91" s="26"/>
      <c r="P91" s="26"/>
      <c r="Q91" s="26"/>
      <c r="R91" s="26"/>
      <c r="S91" s="26"/>
    </row>
    <row r="92" spans="12:19" x14ac:dyDescent="0.25">
      <c r="L92" s="26"/>
      <c r="M92" s="26"/>
      <c r="N92" s="26"/>
      <c r="O92" s="26"/>
      <c r="P92" s="26"/>
      <c r="Q92" s="26"/>
      <c r="R92" s="26"/>
      <c r="S92" s="26"/>
    </row>
    <row r="93" spans="12:19" x14ac:dyDescent="0.25">
      <c r="L93" s="26"/>
      <c r="M93" s="26"/>
      <c r="N93" s="26"/>
      <c r="O93" s="26"/>
      <c r="P93" s="26"/>
      <c r="Q93" s="26"/>
      <c r="R93" s="26"/>
      <c r="S93" s="26"/>
    </row>
    <row r="94" spans="12:19" x14ac:dyDescent="0.25">
      <c r="L94" s="26"/>
      <c r="M94" s="26"/>
      <c r="N94" s="26"/>
      <c r="O94" s="26"/>
      <c r="P94" s="26"/>
      <c r="Q94" s="26"/>
      <c r="R94" s="26"/>
      <c r="S94" s="26"/>
    </row>
    <row r="95" spans="12:19" x14ac:dyDescent="0.25">
      <c r="L95" s="26"/>
      <c r="M95" s="26"/>
      <c r="N95" s="26"/>
      <c r="O95" s="26"/>
      <c r="P95" s="26"/>
      <c r="Q95" s="26"/>
      <c r="R95" s="26"/>
      <c r="S95" s="26"/>
    </row>
    <row r="96" spans="12:19" x14ac:dyDescent="0.25">
      <c r="L96" s="26"/>
      <c r="M96" s="26"/>
      <c r="N96" s="26"/>
      <c r="O96" s="26"/>
      <c r="P96" s="26"/>
      <c r="Q96" s="26"/>
      <c r="R96" s="26"/>
      <c r="S96" s="26"/>
    </row>
    <row r="97" spans="12:19" x14ac:dyDescent="0.25">
      <c r="L97" s="26"/>
      <c r="M97" s="26"/>
      <c r="N97" s="26"/>
      <c r="O97" s="26"/>
      <c r="P97" s="26"/>
      <c r="Q97" s="26"/>
      <c r="R97" s="26"/>
      <c r="S97" s="26"/>
    </row>
    <row r="98" spans="12:19" x14ac:dyDescent="0.25">
      <c r="L98" s="26"/>
      <c r="M98" s="26"/>
      <c r="N98" s="26"/>
      <c r="O98" s="26"/>
      <c r="P98" s="26"/>
      <c r="Q98" s="26"/>
      <c r="R98" s="26"/>
      <c r="S98" s="26"/>
    </row>
    <row r="99" spans="12:19" x14ac:dyDescent="0.25">
      <c r="L99" s="26"/>
      <c r="M99" s="26"/>
      <c r="N99" s="26"/>
      <c r="O99" s="26"/>
      <c r="P99" s="26"/>
      <c r="Q99" s="26"/>
      <c r="R99" s="26"/>
      <c r="S99" s="26"/>
    </row>
    <row r="100" spans="12:19" x14ac:dyDescent="0.25">
      <c r="L100" s="26"/>
      <c r="M100" s="26"/>
      <c r="N100" s="26"/>
      <c r="O100" s="26"/>
      <c r="P100" s="26"/>
      <c r="Q100" s="26"/>
      <c r="R100" s="26"/>
      <c r="S100" s="26"/>
    </row>
    <row r="101" spans="12:19" x14ac:dyDescent="0.25">
      <c r="L101" s="26"/>
      <c r="M101" s="26"/>
      <c r="N101" s="26"/>
      <c r="O101" s="26"/>
      <c r="P101" s="26"/>
      <c r="Q101" s="26"/>
      <c r="R101" s="26"/>
      <c r="S101" s="26"/>
    </row>
    <row r="102" spans="12:19" x14ac:dyDescent="0.25">
      <c r="L102" s="26"/>
      <c r="M102" s="26"/>
      <c r="N102" s="26"/>
      <c r="O102" s="26"/>
      <c r="P102" s="26"/>
      <c r="Q102" s="26"/>
      <c r="R102" s="26"/>
      <c r="S102" s="26"/>
    </row>
    <row r="103" spans="12:19" x14ac:dyDescent="0.25">
      <c r="L103" s="26"/>
      <c r="M103" s="26"/>
      <c r="N103" s="26"/>
      <c r="O103" s="26"/>
      <c r="P103" s="26"/>
      <c r="Q103" s="26"/>
      <c r="R103" s="26"/>
      <c r="S103" s="26"/>
    </row>
    <row r="104" spans="12:19" x14ac:dyDescent="0.25">
      <c r="L104" s="26"/>
      <c r="M104" s="26"/>
      <c r="N104" s="26"/>
      <c r="O104" s="26"/>
      <c r="P104" s="26"/>
      <c r="Q104" s="26"/>
      <c r="R104" s="26"/>
      <c r="S104" s="26"/>
    </row>
    <row r="105" spans="12:19" x14ac:dyDescent="0.25">
      <c r="L105" s="26"/>
      <c r="M105" s="26"/>
      <c r="N105" s="26"/>
      <c r="O105" s="26"/>
      <c r="P105" s="26"/>
      <c r="Q105" s="26"/>
      <c r="R105" s="26"/>
      <c r="S105" s="26"/>
    </row>
    <row r="106" spans="12:19" x14ac:dyDescent="0.25">
      <c r="L106" s="26"/>
      <c r="M106" s="26"/>
      <c r="N106" s="26"/>
      <c r="O106" s="26"/>
      <c r="P106" s="26"/>
      <c r="Q106" s="26"/>
      <c r="R106" s="26"/>
      <c r="S106" s="26"/>
    </row>
    <row r="107" spans="12:19" x14ac:dyDescent="0.25">
      <c r="L107" s="26"/>
      <c r="M107" s="26"/>
      <c r="N107" s="26"/>
      <c r="O107" s="26"/>
      <c r="P107" s="26"/>
      <c r="Q107" s="26"/>
      <c r="R107" s="26"/>
      <c r="S107" s="26"/>
    </row>
    <row r="108" spans="12:19" x14ac:dyDescent="0.25">
      <c r="L108" s="26"/>
      <c r="M108" s="26"/>
      <c r="N108" s="26"/>
      <c r="O108" s="26"/>
      <c r="P108" s="26"/>
      <c r="Q108" s="26"/>
      <c r="R108" s="26"/>
      <c r="S108" s="26"/>
    </row>
    <row r="109" spans="12:19" x14ac:dyDescent="0.25">
      <c r="L109" s="26"/>
      <c r="M109" s="26"/>
      <c r="N109" s="26"/>
      <c r="O109" s="26"/>
      <c r="P109" s="26"/>
      <c r="Q109" s="26"/>
      <c r="R109" s="26"/>
      <c r="S109" s="26"/>
    </row>
    <row r="110" spans="12:19" x14ac:dyDescent="0.25">
      <c r="L110" s="26"/>
      <c r="M110" s="26"/>
      <c r="N110" s="26"/>
      <c r="O110" s="26"/>
      <c r="P110" s="26"/>
      <c r="Q110" s="26"/>
      <c r="R110" s="26"/>
      <c r="S110" s="26"/>
    </row>
    <row r="111" spans="12:19" x14ac:dyDescent="0.25">
      <c r="L111" s="26"/>
      <c r="M111" s="26"/>
      <c r="N111" s="26"/>
      <c r="O111" s="26"/>
      <c r="P111" s="26"/>
      <c r="Q111" s="26"/>
      <c r="R111" s="26"/>
      <c r="S111" s="26"/>
    </row>
    <row r="112" spans="12:19" x14ac:dyDescent="0.25">
      <c r="L112" s="26"/>
      <c r="M112" s="26"/>
      <c r="N112" s="26"/>
      <c r="O112" s="26"/>
      <c r="P112" s="26"/>
      <c r="Q112" s="26"/>
      <c r="R112" s="26"/>
      <c r="S112" s="26"/>
    </row>
    <row r="113" spans="12:19" x14ac:dyDescent="0.25">
      <c r="L113" s="26"/>
      <c r="M113" s="26"/>
      <c r="N113" s="26"/>
      <c r="O113" s="26"/>
      <c r="P113" s="26"/>
      <c r="Q113" s="26"/>
      <c r="R113" s="26"/>
      <c r="S113" s="26"/>
    </row>
    <row r="114" spans="12:19" x14ac:dyDescent="0.25">
      <c r="L114" s="26"/>
      <c r="M114" s="26"/>
      <c r="N114" s="26"/>
      <c r="O114" s="26"/>
      <c r="P114" s="26"/>
      <c r="Q114" s="26"/>
      <c r="R114" s="26"/>
      <c r="S114" s="26"/>
    </row>
    <row r="115" spans="12:19" x14ac:dyDescent="0.25">
      <c r="L115" s="26"/>
      <c r="M115" s="26"/>
      <c r="N115" s="26"/>
      <c r="O115" s="26"/>
      <c r="P115" s="26"/>
      <c r="Q115" s="26"/>
      <c r="R115" s="26"/>
      <c r="S115" s="26"/>
    </row>
    <row r="116" spans="12:19" x14ac:dyDescent="0.25">
      <c r="L116" s="26"/>
      <c r="M116" s="26"/>
      <c r="N116" s="26"/>
      <c r="O116" s="26"/>
      <c r="P116" s="26"/>
      <c r="Q116" s="26"/>
      <c r="R116" s="26"/>
      <c r="S116" s="26"/>
    </row>
    <row r="117" spans="12:19" x14ac:dyDescent="0.25">
      <c r="L117" s="26"/>
      <c r="M117" s="26"/>
      <c r="N117" s="26"/>
      <c r="O117" s="26"/>
      <c r="P117" s="26"/>
      <c r="Q117" s="26"/>
      <c r="R117" s="26"/>
      <c r="S117" s="26"/>
    </row>
    <row r="118" spans="12:19" x14ac:dyDescent="0.25">
      <c r="L118" s="26"/>
      <c r="M118" s="26"/>
      <c r="N118" s="26"/>
      <c r="O118" s="26"/>
      <c r="P118" s="26"/>
      <c r="Q118" s="26"/>
      <c r="R118" s="26"/>
      <c r="S118" s="26"/>
    </row>
    <row r="119" spans="12:19" x14ac:dyDescent="0.25">
      <c r="L119" s="26"/>
      <c r="M119" s="26"/>
      <c r="N119" s="26"/>
      <c r="O119" s="26"/>
      <c r="P119" s="26"/>
      <c r="Q119" s="26"/>
      <c r="R119" s="26"/>
      <c r="S119" s="26"/>
    </row>
    <row r="120" spans="12:19" x14ac:dyDescent="0.25">
      <c r="L120" s="26"/>
      <c r="M120" s="26"/>
      <c r="N120" s="26"/>
      <c r="O120" s="26"/>
      <c r="P120" s="26"/>
      <c r="Q120" s="26"/>
      <c r="R120" s="26"/>
      <c r="S120" s="26"/>
    </row>
    <row r="121" spans="12:19" x14ac:dyDescent="0.25">
      <c r="L121" s="26"/>
      <c r="M121" s="26"/>
      <c r="N121" s="26"/>
      <c r="O121" s="26"/>
      <c r="P121" s="26"/>
      <c r="Q121" s="26"/>
      <c r="R121" s="26"/>
      <c r="S121" s="26"/>
    </row>
    <row r="122" spans="12:19" x14ac:dyDescent="0.25">
      <c r="L122" s="26"/>
      <c r="M122" s="26"/>
      <c r="N122" s="26"/>
      <c r="O122" s="26"/>
      <c r="P122" s="26"/>
      <c r="Q122" s="26"/>
      <c r="R122" s="26"/>
      <c r="S122" s="26"/>
    </row>
    <row r="123" spans="12:19" x14ac:dyDescent="0.25">
      <c r="L123" s="26"/>
      <c r="M123" s="26"/>
      <c r="N123" s="26"/>
      <c r="O123" s="26"/>
      <c r="P123" s="26"/>
      <c r="Q123" s="26"/>
      <c r="R123" s="26"/>
      <c r="S123" s="26"/>
    </row>
    <row r="124" spans="12:19" x14ac:dyDescent="0.25">
      <c r="L124" s="26"/>
      <c r="M124" s="26"/>
      <c r="N124" s="26"/>
      <c r="O124" s="26"/>
      <c r="P124" s="26"/>
      <c r="Q124" s="26"/>
      <c r="R124" s="26"/>
      <c r="S124" s="26"/>
    </row>
    <row r="125" spans="12:19" x14ac:dyDescent="0.25">
      <c r="L125" s="26"/>
      <c r="M125" s="26"/>
      <c r="N125" s="26"/>
      <c r="O125" s="26"/>
      <c r="P125" s="26"/>
      <c r="Q125" s="26"/>
      <c r="R125" s="26"/>
      <c r="S125" s="26"/>
    </row>
    <row r="126" spans="12:19" x14ac:dyDescent="0.25">
      <c r="L126" s="26"/>
      <c r="M126" s="26"/>
      <c r="N126" s="26"/>
      <c r="O126" s="26"/>
      <c r="P126" s="26"/>
      <c r="Q126" s="26"/>
      <c r="R126" s="26"/>
      <c r="S126" s="26"/>
    </row>
    <row r="127" spans="12:19" x14ac:dyDescent="0.25">
      <c r="L127" s="26"/>
      <c r="M127" s="26"/>
      <c r="N127" s="26"/>
      <c r="O127" s="26"/>
      <c r="P127" s="26"/>
      <c r="Q127" s="26"/>
      <c r="R127" s="26"/>
      <c r="S127" s="26"/>
    </row>
    <row r="128" spans="12:19" x14ac:dyDescent="0.25">
      <c r="L128" s="26"/>
      <c r="M128" s="26"/>
      <c r="N128" s="26"/>
      <c r="O128" s="26"/>
      <c r="P128" s="26"/>
      <c r="Q128" s="26"/>
      <c r="R128" s="26"/>
      <c r="S128" s="26"/>
    </row>
    <row r="129" spans="12:19" x14ac:dyDescent="0.25">
      <c r="L129" s="26"/>
      <c r="M129" s="26"/>
      <c r="N129" s="26"/>
      <c r="O129" s="26"/>
      <c r="P129" s="26"/>
      <c r="Q129" s="26"/>
      <c r="R129" s="26"/>
      <c r="S129" s="26"/>
    </row>
    <row r="130" spans="12:19" x14ac:dyDescent="0.25">
      <c r="L130" s="26"/>
      <c r="M130" s="26"/>
      <c r="N130" s="26"/>
      <c r="O130" s="26"/>
      <c r="P130" s="26"/>
      <c r="Q130" s="26"/>
      <c r="R130" s="26"/>
      <c r="S130" s="26"/>
    </row>
    <row r="131" spans="12:19" x14ac:dyDescent="0.25">
      <c r="L131" s="26"/>
      <c r="M131" s="26"/>
      <c r="N131" s="26"/>
      <c r="O131" s="26"/>
      <c r="P131" s="26"/>
      <c r="Q131" s="26"/>
      <c r="R131" s="26"/>
      <c r="S131" s="26"/>
    </row>
    <row r="132" spans="12:19" x14ac:dyDescent="0.25">
      <c r="L132" s="26"/>
      <c r="M132" s="26"/>
      <c r="N132" s="26"/>
      <c r="O132" s="26"/>
      <c r="P132" s="26"/>
      <c r="Q132" s="26"/>
      <c r="R132" s="26"/>
      <c r="S132" s="26"/>
    </row>
    <row r="133" spans="12:19" x14ac:dyDescent="0.25">
      <c r="L133" s="26"/>
      <c r="M133" s="26"/>
      <c r="N133" s="26"/>
      <c r="O133" s="26"/>
      <c r="P133" s="26"/>
      <c r="Q133" s="26"/>
      <c r="R133" s="26"/>
      <c r="S133" s="26"/>
    </row>
    <row r="134" spans="12:19" x14ac:dyDescent="0.25">
      <c r="L134" s="26"/>
      <c r="M134" s="26"/>
      <c r="N134" s="26"/>
      <c r="O134" s="26"/>
      <c r="P134" s="26"/>
      <c r="Q134" s="26"/>
      <c r="R134" s="26"/>
      <c r="S134" s="26"/>
    </row>
    <row r="135" spans="12:19" x14ac:dyDescent="0.25">
      <c r="L135" s="26"/>
      <c r="M135" s="26"/>
      <c r="N135" s="26"/>
      <c r="O135" s="26"/>
      <c r="P135" s="26"/>
      <c r="Q135" s="26"/>
      <c r="R135" s="26"/>
      <c r="S135" s="26"/>
    </row>
    <row r="136" spans="12:19" x14ac:dyDescent="0.25">
      <c r="L136" s="26"/>
      <c r="M136" s="26"/>
      <c r="N136" s="26"/>
      <c r="O136" s="26"/>
      <c r="P136" s="26"/>
      <c r="Q136" s="26"/>
      <c r="R136" s="26"/>
      <c r="S136" s="26"/>
    </row>
    <row r="137" spans="12:19" x14ac:dyDescent="0.25">
      <c r="L137" s="26"/>
      <c r="M137" s="26"/>
      <c r="N137" s="26"/>
      <c r="O137" s="26"/>
      <c r="P137" s="26"/>
      <c r="Q137" s="26"/>
      <c r="R137" s="26"/>
      <c r="S137" s="26"/>
    </row>
    <row r="138" spans="12:19" x14ac:dyDescent="0.25">
      <c r="L138" s="26"/>
      <c r="M138" s="26"/>
      <c r="N138" s="26"/>
      <c r="O138" s="26"/>
      <c r="P138" s="26"/>
      <c r="Q138" s="26"/>
      <c r="R138" s="26"/>
      <c r="S138" s="26"/>
    </row>
    <row r="139" spans="12:19" x14ac:dyDescent="0.25">
      <c r="L139" s="26"/>
      <c r="M139" s="26"/>
      <c r="N139" s="26"/>
      <c r="O139" s="26"/>
      <c r="P139" s="26"/>
      <c r="Q139" s="26"/>
      <c r="R139" s="26"/>
      <c r="S139" s="26"/>
    </row>
    <row r="140" spans="12:19" x14ac:dyDescent="0.25">
      <c r="L140" s="26"/>
      <c r="M140" s="26"/>
      <c r="N140" s="26"/>
      <c r="O140" s="26"/>
      <c r="P140" s="26"/>
      <c r="Q140" s="26"/>
      <c r="R140" s="26"/>
      <c r="S140" s="26"/>
    </row>
    <row r="141" spans="12:19" x14ac:dyDescent="0.25">
      <c r="L141" s="26"/>
      <c r="M141" s="26"/>
      <c r="N141" s="26"/>
      <c r="O141" s="26"/>
      <c r="P141" s="26"/>
      <c r="Q141" s="26"/>
      <c r="R141" s="26"/>
      <c r="S141" s="26"/>
    </row>
    <row r="142" spans="12:19" x14ac:dyDescent="0.25">
      <c r="L142" s="26"/>
      <c r="M142" s="26"/>
      <c r="N142" s="26"/>
      <c r="O142" s="26"/>
      <c r="P142" s="26"/>
      <c r="Q142" s="26"/>
      <c r="R142" s="26"/>
      <c r="S142" s="26"/>
    </row>
    <row r="143" spans="12:19" x14ac:dyDescent="0.25">
      <c r="L143" s="26"/>
      <c r="M143" s="26"/>
      <c r="N143" s="26"/>
      <c r="O143" s="26"/>
      <c r="P143" s="26"/>
      <c r="Q143" s="26"/>
      <c r="R143" s="26"/>
      <c r="S143" s="26"/>
    </row>
    <row r="144" spans="12:19" x14ac:dyDescent="0.25">
      <c r="L144" s="26"/>
      <c r="M144" s="26"/>
      <c r="N144" s="26"/>
      <c r="O144" s="26"/>
      <c r="P144" s="26"/>
      <c r="Q144" s="26"/>
      <c r="R144" s="26"/>
      <c r="S144" s="26"/>
    </row>
    <row r="145" spans="12:19" x14ac:dyDescent="0.25">
      <c r="L145" s="26"/>
      <c r="M145" s="26"/>
      <c r="N145" s="26"/>
      <c r="O145" s="26"/>
      <c r="P145" s="26"/>
      <c r="Q145" s="26"/>
      <c r="R145" s="26"/>
      <c r="S145" s="26"/>
    </row>
    <row r="146" spans="12:19" x14ac:dyDescent="0.25">
      <c r="L146" s="26"/>
      <c r="M146" s="26"/>
      <c r="N146" s="26"/>
      <c r="O146" s="26"/>
      <c r="P146" s="26"/>
      <c r="Q146" s="26"/>
      <c r="R146" s="26"/>
      <c r="S146" s="26"/>
    </row>
    <row r="147" spans="12:19" x14ac:dyDescent="0.25">
      <c r="L147" s="26"/>
      <c r="M147" s="26"/>
      <c r="N147" s="26"/>
      <c r="O147" s="26"/>
      <c r="P147" s="26"/>
      <c r="Q147" s="26"/>
      <c r="R147" s="26"/>
      <c r="S147" s="26"/>
    </row>
    <row r="148" spans="12:19" x14ac:dyDescent="0.25">
      <c r="L148" s="26"/>
      <c r="M148" s="26"/>
      <c r="N148" s="26"/>
      <c r="O148" s="26"/>
      <c r="P148" s="26"/>
      <c r="Q148" s="26"/>
      <c r="R148" s="26"/>
      <c r="S148" s="26"/>
    </row>
    <row r="149" spans="12:19" x14ac:dyDescent="0.25">
      <c r="L149" s="26"/>
      <c r="M149" s="26"/>
      <c r="N149" s="26"/>
      <c r="O149" s="26"/>
      <c r="P149" s="26"/>
      <c r="Q149" s="26"/>
      <c r="R149" s="26"/>
      <c r="S149" s="26"/>
    </row>
    <row r="150" spans="12:19" x14ac:dyDescent="0.25">
      <c r="L150" s="26"/>
      <c r="M150" s="26"/>
      <c r="N150" s="26"/>
      <c r="O150" s="26"/>
      <c r="P150" s="26"/>
      <c r="Q150" s="26"/>
      <c r="R150" s="26"/>
      <c r="S150" s="26"/>
    </row>
    <row r="151" spans="12:19" x14ac:dyDescent="0.25">
      <c r="L151" s="26"/>
      <c r="M151" s="26"/>
      <c r="N151" s="26"/>
      <c r="O151" s="26"/>
      <c r="P151" s="26"/>
      <c r="Q151" s="26"/>
      <c r="R151" s="26"/>
      <c r="S151" s="26"/>
    </row>
    <row r="152" spans="12:19" x14ac:dyDescent="0.25">
      <c r="L152" s="26"/>
      <c r="M152" s="26"/>
      <c r="N152" s="26"/>
      <c r="O152" s="26"/>
      <c r="P152" s="26"/>
      <c r="Q152" s="26"/>
      <c r="R152" s="26"/>
      <c r="S152" s="26"/>
    </row>
    <row r="153" spans="12:19" x14ac:dyDescent="0.25">
      <c r="L153" s="26"/>
      <c r="M153" s="26"/>
      <c r="N153" s="26"/>
      <c r="O153" s="26"/>
      <c r="P153" s="26"/>
      <c r="Q153" s="26"/>
      <c r="R153" s="26"/>
      <c r="S153" s="26"/>
    </row>
    <row r="154" spans="12:19" x14ac:dyDescent="0.25">
      <c r="L154" s="26"/>
      <c r="M154" s="26"/>
      <c r="N154" s="26"/>
      <c r="O154" s="26"/>
      <c r="P154" s="26"/>
      <c r="Q154" s="26"/>
      <c r="R154" s="26"/>
      <c r="S154" s="26"/>
    </row>
    <row r="155" spans="12:19" x14ac:dyDescent="0.25">
      <c r="L155" s="26"/>
      <c r="M155" s="26"/>
      <c r="N155" s="26"/>
      <c r="O155" s="26"/>
      <c r="P155" s="26"/>
      <c r="Q155" s="26"/>
      <c r="R155" s="26"/>
      <c r="S155" s="26"/>
    </row>
    <row r="156" spans="12:19" x14ac:dyDescent="0.25">
      <c r="L156" s="26"/>
      <c r="M156" s="26"/>
      <c r="N156" s="26"/>
      <c r="O156" s="26"/>
      <c r="P156" s="26"/>
      <c r="Q156" s="26"/>
      <c r="R156" s="26"/>
      <c r="S156" s="26"/>
    </row>
    <row r="157" spans="12:19" x14ac:dyDescent="0.25">
      <c r="L157" s="26"/>
      <c r="M157" s="26"/>
      <c r="N157" s="26"/>
      <c r="O157" s="26"/>
      <c r="P157" s="26"/>
      <c r="Q157" s="26"/>
      <c r="R157" s="26"/>
      <c r="S157" s="26"/>
    </row>
    <row r="158" spans="12:19" x14ac:dyDescent="0.25">
      <c r="L158" s="26"/>
      <c r="M158" s="26"/>
      <c r="N158" s="26"/>
      <c r="O158" s="26"/>
      <c r="P158" s="26"/>
      <c r="Q158" s="26"/>
      <c r="R158" s="26"/>
      <c r="S158" s="26"/>
    </row>
    <row r="159" spans="12:19" x14ac:dyDescent="0.25">
      <c r="L159" s="26"/>
      <c r="M159" s="26"/>
      <c r="N159" s="26"/>
      <c r="O159" s="26"/>
      <c r="P159" s="26"/>
      <c r="Q159" s="26"/>
      <c r="R159" s="26"/>
      <c r="S159" s="26"/>
    </row>
    <row r="160" spans="12:19" x14ac:dyDescent="0.25">
      <c r="L160" s="26"/>
      <c r="M160" s="26"/>
      <c r="N160" s="26"/>
      <c r="O160" s="26"/>
      <c r="P160" s="26"/>
      <c r="Q160" s="26"/>
      <c r="R160" s="26"/>
      <c r="S160" s="26"/>
    </row>
    <row r="161" spans="12:19" x14ac:dyDescent="0.25">
      <c r="L161" s="26"/>
      <c r="M161" s="26"/>
      <c r="N161" s="26"/>
      <c r="O161" s="26"/>
      <c r="P161" s="26"/>
      <c r="Q161" s="26"/>
      <c r="R161" s="26"/>
      <c r="S161" s="26"/>
    </row>
    <row r="162" spans="12:19" x14ac:dyDescent="0.25">
      <c r="L162" s="26"/>
      <c r="M162" s="26"/>
      <c r="N162" s="26"/>
      <c r="O162" s="26"/>
      <c r="P162" s="26"/>
      <c r="Q162" s="26"/>
      <c r="R162" s="26"/>
      <c r="S162" s="26"/>
    </row>
    <row r="163" spans="12:19" x14ac:dyDescent="0.25">
      <c r="L163" s="26"/>
      <c r="M163" s="26"/>
      <c r="N163" s="26"/>
      <c r="O163" s="26"/>
      <c r="P163" s="26"/>
      <c r="Q163" s="26"/>
      <c r="R163" s="26"/>
      <c r="S163" s="26"/>
    </row>
    <row r="164" spans="12:19" x14ac:dyDescent="0.25">
      <c r="L164" s="26"/>
      <c r="M164" s="26"/>
      <c r="N164" s="26"/>
      <c r="O164" s="26"/>
      <c r="P164" s="26"/>
      <c r="Q164" s="26"/>
      <c r="R164" s="26"/>
      <c r="S164" s="26"/>
    </row>
    <row r="165" spans="12:19" x14ac:dyDescent="0.25">
      <c r="L165" s="26"/>
      <c r="M165" s="26"/>
      <c r="N165" s="26"/>
      <c r="O165" s="26"/>
      <c r="P165" s="26"/>
      <c r="Q165" s="26"/>
      <c r="R165" s="26"/>
      <c r="S165" s="26"/>
    </row>
    <row r="166" spans="12:19" x14ac:dyDescent="0.25">
      <c r="L166" s="26"/>
      <c r="M166" s="26"/>
      <c r="N166" s="26"/>
      <c r="O166" s="26"/>
      <c r="P166" s="26"/>
      <c r="Q166" s="26"/>
      <c r="R166" s="26"/>
      <c r="S166" s="26"/>
    </row>
    <row r="167" spans="12:19" x14ac:dyDescent="0.25">
      <c r="L167" s="26"/>
      <c r="M167" s="26"/>
      <c r="N167" s="26"/>
      <c r="O167" s="26"/>
      <c r="P167" s="26"/>
      <c r="Q167" s="26"/>
      <c r="R167" s="26"/>
      <c r="S167" s="26"/>
    </row>
    <row r="168" spans="12:19" x14ac:dyDescent="0.25">
      <c r="L168" s="26"/>
      <c r="M168" s="26"/>
      <c r="N168" s="26"/>
      <c r="O168" s="26"/>
      <c r="P168" s="26"/>
      <c r="Q168" s="26"/>
      <c r="R168" s="26"/>
      <c r="S168" s="26"/>
    </row>
    <row r="169" spans="12:19" x14ac:dyDescent="0.25">
      <c r="L169" s="26"/>
      <c r="M169" s="26"/>
      <c r="N169" s="26"/>
      <c r="O169" s="26"/>
      <c r="P169" s="26"/>
      <c r="Q169" s="26"/>
      <c r="R169" s="26"/>
      <c r="S169" s="26"/>
    </row>
    <row r="170" spans="12:19" x14ac:dyDescent="0.25">
      <c r="L170" s="26"/>
      <c r="M170" s="26"/>
      <c r="N170" s="26"/>
      <c r="O170" s="26"/>
      <c r="P170" s="26"/>
      <c r="Q170" s="26"/>
      <c r="R170" s="26"/>
      <c r="S170" s="26"/>
    </row>
    <row r="171" spans="12:19" x14ac:dyDescent="0.25">
      <c r="L171" s="26"/>
      <c r="M171" s="26"/>
      <c r="N171" s="26"/>
      <c r="O171" s="26"/>
      <c r="P171" s="26"/>
      <c r="Q171" s="26"/>
      <c r="R171" s="26"/>
      <c r="S171" s="26"/>
    </row>
    <row r="172" spans="12:19" x14ac:dyDescent="0.25">
      <c r="L172" s="26"/>
      <c r="M172" s="26"/>
      <c r="N172" s="26"/>
      <c r="O172" s="26"/>
      <c r="P172" s="26"/>
      <c r="Q172" s="26"/>
      <c r="R172" s="26"/>
      <c r="S172" s="26"/>
    </row>
    <row r="173" spans="12:19" x14ac:dyDescent="0.25">
      <c r="L173" s="26"/>
      <c r="M173" s="26"/>
      <c r="N173" s="26"/>
      <c r="O173" s="26"/>
      <c r="P173" s="26"/>
      <c r="Q173" s="26"/>
      <c r="R173" s="26"/>
      <c r="S173" s="26"/>
    </row>
    <row r="174" spans="12:19" x14ac:dyDescent="0.25">
      <c r="L174" s="26"/>
      <c r="M174" s="26"/>
      <c r="N174" s="26"/>
      <c r="O174" s="26"/>
      <c r="P174" s="26"/>
      <c r="Q174" s="26"/>
      <c r="R174" s="26"/>
      <c r="S174" s="26"/>
    </row>
    <row r="175" spans="12:19" x14ac:dyDescent="0.25">
      <c r="L175" s="26"/>
      <c r="M175" s="26"/>
      <c r="N175" s="26"/>
      <c r="O175" s="26"/>
      <c r="P175" s="26"/>
      <c r="Q175" s="26"/>
      <c r="R175" s="26"/>
      <c r="S175" s="26"/>
    </row>
    <row r="176" spans="12:19" x14ac:dyDescent="0.25">
      <c r="L176" s="26"/>
      <c r="M176" s="26"/>
      <c r="N176" s="26"/>
      <c r="O176" s="26"/>
      <c r="P176" s="26"/>
      <c r="Q176" s="26"/>
      <c r="R176" s="26"/>
      <c r="S176" s="26"/>
    </row>
    <row r="177" spans="12:19" x14ac:dyDescent="0.25">
      <c r="L177" s="26"/>
      <c r="M177" s="26"/>
      <c r="N177" s="26"/>
      <c r="O177" s="26"/>
      <c r="P177" s="26"/>
      <c r="Q177" s="26"/>
      <c r="R177" s="26"/>
      <c r="S177" s="26"/>
    </row>
    <row r="178" spans="12:19" x14ac:dyDescent="0.25">
      <c r="L178" s="26"/>
      <c r="M178" s="26"/>
      <c r="N178" s="26"/>
      <c r="O178" s="26"/>
      <c r="P178" s="26"/>
      <c r="Q178" s="26"/>
      <c r="R178" s="26"/>
      <c r="S178" s="26"/>
    </row>
    <row r="179" spans="12:19" x14ac:dyDescent="0.25">
      <c r="L179" s="26"/>
      <c r="M179" s="26"/>
      <c r="N179" s="26"/>
      <c r="O179" s="26"/>
      <c r="P179" s="26"/>
      <c r="Q179" s="26"/>
      <c r="R179" s="26"/>
      <c r="S179" s="26"/>
    </row>
    <row r="180" spans="12:19" x14ac:dyDescent="0.25">
      <c r="L180" s="26"/>
      <c r="M180" s="26"/>
      <c r="N180" s="26"/>
      <c r="O180" s="26"/>
      <c r="P180" s="26"/>
      <c r="Q180" s="26"/>
      <c r="R180" s="26"/>
      <c r="S180" s="26"/>
    </row>
    <row r="181" spans="12:19" x14ac:dyDescent="0.25">
      <c r="L181" s="26"/>
      <c r="M181" s="26"/>
      <c r="N181" s="26"/>
      <c r="O181" s="26"/>
      <c r="P181" s="26"/>
      <c r="Q181" s="26"/>
      <c r="R181" s="26"/>
      <c r="S181" s="26"/>
    </row>
    <row r="182" spans="12:19" x14ac:dyDescent="0.25">
      <c r="L182" s="26"/>
      <c r="M182" s="26"/>
      <c r="N182" s="26"/>
      <c r="O182" s="26"/>
      <c r="P182" s="26"/>
      <c r="Q182" s="26"/>
      <c r="R182" s="26"/>
      <c r="S182" s="26"/>
    </row>
    <row r="183" spans="12:19" x14ac:dyDescent="0.25">
      <c r="L183" s="26"/>
      <c r="M183" s="26"/>
      <c r="N183" s="26"/>
      <c r="O183" s="26"/>
      <c r="P183" s="26"/>
      <c r="Q183" s="26"/>
      <c r="R183" s="26"/>
      <c r="S183" s="26"/>
    </row>
    <row r="184" spans="12:19" x14ac:dyDescent="0.25">
      <c r="L184" s="26"/>
      <c r="M184" s="26"/>
      <c r="N184" s="26"/>
      <c r="O184" s="26"/>
      <c r="P184" s="26"/>
      <c r="Q184" s="26"/>
      <c r="R184" s="26"/>
      <c r="S184" s="26"/>
    </row>
    <row r="185" spans="12:19" x14ac:dyDescent="0.25">
      <c r="L185" s="26"/>
      <c r="M185" s="26"/>
      <c r="N185" s="26"/>
      <c r="O185" s="26"/>
      <c r="P185" s="26"/>
      <c r="Q185" s="26"/>
      <c r="R185" s="26"/>
      <c r="S185" s="26"/>
    </row>
    <row r="186" spans="12:19" x14ac:dyDescent="0.25">
      <c r="L186" s="26"/>
      <c r="M186" s="26"/>
      <c r="N186" s="26"/>
      <c r="O186" s="26"/>
      <c r="P186" s="26"/>
      <c r="Q186" s="26"/>
      <c r="R186" s="26"/>
      <c r="S186" s="26"/>
    </row>
    <row r="187" spans="12:19" x14ac:dyDescent="0.25">
      <c r="L187" s="26"/>
      <c r="M187" s="26"/>
      <c r="N187" s="26"/>
      <c r="O187" s="26"/>
      <c r="P187" s="26"/>
      <c r="Q187" s="26"/>
      <c r="R187" s="26"/>
      <c r="S187" s="26"/>
    </row>
    <row r="188" spans="12:19" x14ac:dyDescent="0.25">
      <c r="L188" s="26"/>
      <c r="M188" s="26"/>
      <c r="N188" s="26"/>
      <c r="O188" s="26"/>
      <c r="P188" s="26"/>
      <c r="Q188" s="26"/>
      <c r="R188" s="26"/>
      <c r="S188" s="26"/>
    </row>
    <row r="189" spans="12:19" x14ac:dyDescent="0.25">
      <c r="L189" s="26"/>
      <c r="M189" s="26"/>
      <c r="N189" s="26"/>
      <c r="O189" s="26"/>
      <c r="P189" s="26"/>
      <c r="Q189" s="26"/>
      <c r="R189" s="26"/>
      <c r="S189" s="26"/>
    </row>
    <row r="190" spans="12:19" x14ac:dyDescent="0.25">
      <c r="L190" s="26"/>
      <c r="M190" s="26"/>
      <c r="N190" s="26"/>
      <c r="O190" s="26"/>
      <c r="P190" s="26"/>
      <c r="Q190" s="26"/>
      <c r="R190" s="26"/>
      <c r="S190" s="26"/>
    </row>
    <row r="191" spans="12:19" x14ac:dyDescent="0.25">
      <c r="L191" s="26"/>
      <c r="M191" s="26"/>
      <c r="N191" s="26"/>
      <c r="O191" s="26"/>
      <c r="P191" s="26"/>
      <c r="Q191" s="26"/>
      <c r="R191" s="26"/>
      <c r="S191" s="26"/>
    </row>
    <row r="192" spans="12:19" x14ac:dyDescent="0.25">
      <c r="L192" s="26"/>
      <c r="M192" s="26"/>
      <c r="N192" s="26"/>
      <c r="O192" s="26"/>
      <c r="P192" s="26"/>
      <c r="Q192" s="26"/>
      <c r="R192" s="26"/>
      <c r="S192" s="26"/>
    </row>
    <row r="193" spans="12:19" x14ac:dyDescent="0.25">
      <c r="L193" s="26"/>
      <c r="M193" s="26"/>
      <c r="N193" s="26"/>
      <c r="O193" s="26"/>
      <c r="P193" s="26"/>
      <c r="Q193" s="26"/>
      <c r="R193" s="26"/>
      <c r="S193" s="26"/>
    </row>
    <row r="194" spans="12:19" x14ac:dyDescent="0.25">
      <c r="L194" s="26"/>
      <c r="M194" s="26"/>
      <c r="N194" s="26"/>
      <c r="O194" s="26"/>
      <c r="P194" s="26"/>
      <c r="Q194" s="26"/>
      <c r="R194" s="26"/>
      <c r="S194" s="26"/>
    </row>
    <row r="195" spans="12:19" x14ac:dyDescent="0.25">
      <c r="L195" s="26"/>
      <c r="M195" s="26"/>
      <c r="N195" s="26"/>
      <c r="O195" s="26"/>
      <c r="P195" s="26"/>
      <c r="Q195" s="26"/>
      <c r="R195" s="26"/>
      <c r="S195" s="26"/>
    </row>
    <row r="196" spans="12:19" x14ac:dyDescent="0.25">
      <c r="L196" s="26"/>
      <c r="M196" s="26"/>
      <c r="N196" s="26"/>
      <c r="O196" s="26"/>
      <c r="P196" s="26"/>
      <c r="Q196" s="26"/>
      <c r="R196" s="26"/>
      <c r="S196" s="26"/>
    </row>
    <row r="197" spans="12:19" x14ac:dyDescent="0.25">
      <c r="L197" s="26"/>
      <c r="M197" s="26"/>
      <c r="N197" s="26"/>
      <c r="O197" s="26"/>
      <c r="P197" s="26"/>
      <c r="Q197" s="26"/>
      <c r="R197" s="26"/>
      <c r="S197" s="26"/>
    </row>
    <row r="198" spans="12:19" x14ac:dyDescent="0.25">
      <c r="L198" s="26"/>
      <c r="M198" s="26"/>
      <c r="N198" s="26"/>
      <c r="O198" s="26"/>
      <c r="P198" s="26"/>
      <c r="Q198" s="26"/>
      <c r="R198" s="26"/>
      <c r="S198" s="26"/>
    </row>
    <row r="199" spans="12:19" x14ac:dyDescent="0.25">
      <c r="L199" s="26"/>
      <c r="M199" s="26"/>
      <c r="N199" s="26"/>
      <c r="O199" s="26"/>
      <c r="P199" s="26"/>
      <c r="Q199" s="26"/>
      <c r="R199" s="26"/>
      <c r="S199" s="26"/>
    </row>
    <row r="200" spans="12:19" x14ac:dyDescent="0.25">
      <c r="L200" s="26"/>
      <c r="M200" s="26"/>
      <c r="N200" s="26"/>
      <c r="O200" s="26"/>
      <c r="P200" s="26"/>
      <c r="Q200" s="26"/>
      <c r="R200" s="26"/>
      <c r="S200" s="26"/>
    </row>
    <row r="201" spans="12:19" x14ac:dyDescent="0.25">
      <c r="L201" s="26"/>
      <c r="M201" s="26"/>
      <c r="N201" s="26"/>
      <c r="O201" s="26"/>
      <c r="P201" s="26"/>
      <c r="Q201" s="26"/>
      <c r="R201" s="26"/>
      <c r="S201" s="26"/>
    </row>
    <row r="202" spans="12:19" x14ac:dyDescent="0.25">
      <c r="L202" s="26"/>
      <c r="M202" s="26"/>
      <c r="N202" s="26"/>
      <c r="O202" s="26"/>
      <c r="P202" s="26"/>
      <c r="Q202" s="26"/>
      <c r="R202" s="26"/>
      <c r="S202" s="26"/>
    </row>
    <row r="203" spans="12:19" x14ac:dyDescent="0.25">
      <c r="L203" s="26"/>
      <c r="M203" s="26"/>
      <c r="N203" s="26"/>
      <c r="O203" s="26"/>
      <c r="P203" s="26"/>
      <c r="Q203" s="26"/>
      <c r="R203" s="26"/>
      <c r="S203" s="26"/>
    </row>
    <row r="204" spans="12:19" x14ac:dyDescent="0.25">
      <c r="L204" s="26"/>
      <c r="M204" s="26"/>
      <c r="N204" s="26"/>
      <c r="O204" s="26"/>
      <c r="P204" s="26"/>
      <c r="Q204" s="26"/>
      <c r="R204" s="26"/>
      <c r="S204" s="26"/>
    </row>
    <row r="205" spans="12:19" x14ac:dyDescent="0.25">
      <c r="L205" s="26"/>
      <c r="M205" s="26"/>
      <c r="N205" s="26"/>
      <c r="O205" s="26"/>
      <c r="P205" s="26"/>
      <c r="Q205" s="26"/>
      <c r="R205" s="26"/>
      <c r="S205" s="26"/>
    </row>
    <row r="206" spans="12:19" x14ac:dyDescent="0.25">
      <c r="L206" s="26"/>
      <c r="M206" s="26"/>
      <c r="N206" s="26"/>
      <c r="O206" s="26"/>
      <c r="P206" s="26"/>
      <c r="Q206" s="26"/>
      <c r="R206" s="26"/>
      <c r="S206" s="26"/>
    </row>
    <row r="207" spans="12:19" x14ac:dyDescent="0.25">
      <c r="L207" s="26"/>
      <c r="M207" s="26"/>
      <c r="N207" s="26"/>
      <c r="O207" s="26"/>
      <c r="P207" s="26"/>
      <c r="Q207" s="26"/>
      <c r="R207" s="26"/>
      <c r="S207" s="26"/>
    </row>
    <row r="208" spans="12:19" x14ac:dyDescent="0.25">
      <c r="L208" s="26"/>
      <c r="M208" s="26"/>
      <c r="N208" s="26"/>
      <c r="O208" s="26"/>
      <c r="P208" s="26"/>
      <c r="Q208" s="26"/>
      <c r="R208" s="26"/>
      <c r="S208" s="26"/>
    </row>
    <row r="209" spans="12:19" x14ac:dyDescent="0.25">
      <c r="L209" s="26"/>
      <c r="M209" s="26"/>
      <c r="N209" s="26"/>
      <c r="O209" s="26"/>
      <c r="P209" s="26"/>
      <c r="Q209" s="26"/>
      <c r="R209" s="26"/>
      <c r="S209" s="26"/>
    </row>
    <row r="210" spans="12:19" x14ac:dyDescent="0.25">
      <c r="L210" s="26"/>
      <c r="M210" s="26"/>
      <c r="N210" s="26"/>
      <c r="O210" s="26"/>
      <c r="P210" s="26"/>
      <c r="Q210" s="26"/>
      <c r="R210" s="26"/>
      <c r="S210" s="26"/>
    </row>
    <row r="211" spans="12:19" x14ac:dyDescent="0.25">
      <c r="L211" s="26"/>
      <c r="M211" s="26"/>
      <c r="N211" s="26"/>
      <c r="O211" s="26"/>
      <c r="P211" s="26"/>
      <c r="Q211" s="26"/>
      <c r="R211" s="26"/>
      <c r="S211" s="26"/>
    </row>
    <row r="212" spans="12:19" x14ac:dyDescent="0.25">
      <c r="L212" s="26"/>
      <c r="M212" s="26"/>
      <c r="N212" s="26"/>
      <c r="O212" s="26"/>
      <c r="P212" s="26"/>
      <c r="Q212" s="26"/>
      <c r="R212" s="26"/>
      <c r="S212" s="26"/>
    </row>
    <row r="213" spans="12:19" x14ac:dyDescent="0.25">
      <c r="L213" s="26"/>
      <c r="M213" s="26"/>
      <c r="N213" s="26"/>
      <c r="O213" s="26"/>
      <c r="P213" s="26"/>
      <c r="Q213" s="26"/>
      <c r="R213" s="26"/>
      <c r="S213" s="26"/>
    </row>
    <row r="214" spans="12:19" x14ac:dyDescent="0.25">
      <c r="L214" s="26"/>
      <c r="M214" s="26"/>
      <c r="N214" s="26"/>
      <c r="O214" s="26"/>
      <c r="P214" s="26"/>
      <c r="Q214" s="26"/>
      <c r="R214" s="26"/>
      <c r="S214" s="26"/>
    </row>
    <row r="215" spans="12:19" x14ac:dyDescent="0.25">
      <c r="L215" s="26"/>
      <c r="M215" s="26"/>
      <c r="N215" s="26"/>
      <c r="O215" s="26"/>
      <c r="P215" s="26"/>
      <c r="Q215" s="26"/>
      <c r="R215" s="26"/>
      <c r="S215" s="26"/>
    </row>
    <row r="216" spans="12:19" x14ac:dyDescent="0.25">
      <c r="L216" s="26"/>
      <c r="M216" s="26"/>
      <c r="N216" s="26"/>
      <c r="O216" s="26"/>
      <c r="P216" s="26"/>
      <c r="Q216" s="26"/>
      <c r="R216" s="26"/>
      <c r="S216" s="26"/>
    </row>
    <row r="217" spans="12:19" x14ac:dyDescent="0.25">
      <c r="L217" s="26"/>
      <c r="M217" s="26"/>
      <c r="N217" s="26"/>
      <c r="O217" s="26"/>
      <c r="P217" s="26"/>
      <c r="Q217" s="26"/>
      <c r="R217" s="26"/>
      <c r="S217" s="26"/>
    </row>
    <row r="218" spans="12:19" x14ac:dyDescent="0.25">
      <c r="L218" s="26"/>
      <c r="M218" s="26"/>
      <c r="N218" s="26"/>
      <c r="O218" s="26"/>
      <c r="P218" s="26"/>
      <c r="Q218" s="26"/>
      <c r="R218" s="26"/>
      <c r="S218" s="26"/>
    </row>
    <row r="219" spans="12:19" x14ac:dyDescent="0.25">
      <c r="L219" s="26"/>
      <c r="M219" s="26"/>
      <c r="N219" s="26"/>
      <c r="O219" s="26"/>
      <c r="P219" s="26"/>
      <c r="Q219" s="26"/>
      <c r="R219" s="26"/>
      <c r="S219" s="26"/>
    </row>
    <row r="220" spans="12:19" x14ac:dyDescent="0.25">
      <c r="L220" s="26"/>
      <c r="M220" s="26"/>
      <c r="N220" s="26"/>
      <c r="O220" s="26"/>
      <c r="P220" s="26"/>
      <c r="Q220" s="26"/>
      <c r="R220" s="26"/>
      <c r="S220" s="26"/>
    </row>
    <row r="221" spans="12:19" x14ac:dyDescent="0.25">
      <c r="L221" s="26"/>
      <c r="M221" s="26"/>
      <c r="N221" s="26"/>
      <c r="O221" s="26"/>
      <c r="P221" s="26"/>
      <c r="Q221" s="26"/>
      <c r="R221" s="26"/>
      <c r="S221" s="26"/>
    </row>
    <row r="222" spans="12:19" x14ac:dyDescent="0.25">
      <c r="L222" s="26"/>
      <c r="M222" s="26"/>
      <c r="N222" s="26"/>
      <c r="O222" s="26"/>
      <c r="P222" s="26"/>
      <c r="Q222" s="26"/>
      <c r="R222" s="26"/>
      <c r="S222" s="26"/>
    </row>
    <row r="223" spans="12:19" x14ac:dyDescent="0.25">
      <c r="L223" s="26"/>
      <c r="M223" s="26"/>
      <c r="N223" s="26"/>
      <c r="O223" s="26"/>
      <c r="P223" s="26"/>
      <c r="Q223" s="26"/>
      <c r="R223" s="26"/>
      <c r="S223" s="26"/>
    </row>
    <row r="224" spans="12:19" x14ac:dyDescent="0.25">
      <c r="L224" s="26"/>
      <c r="M224" s="26"/>
      <c r="N224" s="26"/>
      <c r="O224" s="26"/>
      <c r="P224" s="26"/>
      <c r="Q224" s="26"/>
      <c r="R224" s="26"/>
      <c r="S224" s="26"/>
    </row>
    <row r="225" spans="12:19" x14ac:dyDescent="0.25">
      <c r="L225" s="26"/>
      <c r="M225" s="26"/>
      <c r="N225" s="26"/>
      <c r="O225" s="26"/>
      <c r="P225" s="26"/>
      <c r="Q225" s="26"/>
      <c r="R225" s="26"/>
      <c r="S225" s="26"/>
    </row>
    <row r="226" spans="12:19" x14ac:dyDescent="0.25">
      <c r="L226" s="26"/>
      <c r="M226" s="26"/>
      <c r="N226" s="26"/>
      <c r="O226" s="26"/>
      <c r="P226" s="26"/>
      <c r="Q226" s="26"/>
      <c r="R226" s="26"/>
      <c r="S226" s="26"/>
    </row>
    <row r="227" spans="12:19" x14ac:dyDescent="0.25">
      <c r="L227" s="26"/>
      <c r="M227" s="26"/>
      <c r="N227" s="26"/>
      <c r="O227" s="26"/>
      <c r="P227" s="26"/>
      <c r="Q227" s="26"/>
      <c r="R227" s="26"/>
      <c r="S227" s="26"/>
    </row>
    <row r="228" spans="12:19" x14ac:dyDescent="0.25">
      <c r="L228" s="26"/>
      <c r="M228" s="26"/>
      <c r="N228" s="26"/>
      <c r="O228" s="26"/>
      <c r="P228" s="26"/>
      <c r="Q228" s="26"/>
      <c r="R228" s="26"/>
      <c r="S228" s="26"/>
    </row>
    <row r="229" spans="12:19" x14ac:dyDescent="0.25">
      <c r="L229" s="26"/>
      <c r="M229" s="26"/>
      <c r="N229" s="26"/>
      <c r="O229" s="26"/>
      <c r="P229" s="26"/>
      <c r="Q229" s="26"/>
      <c r="R229" s="26"/>
      <c r="S229" s="26"/>
    </row>
    <row r="230" spans="12:19" x14ac:dyDescent="0.25">
      <c r="L230" s="26"/>
      <c r="M230" s="26"/>
      <c r="N230" s="26"/>
      <c r="O230" s="26"/>
      <c r="P230" s="26"/>
      <c r="Q230" s="26"/>
      <c r="R230" s="26"/>
      <c r="S230" s="26"/>
    </row>
    <row r="231" spans="12:19" x14ac:dyDescent="0.25">
      <c r="L231" s="26"/>
      <c r="M231" s="26"/>
      <c r="N231" s="26"/>
      <c r="O231" s="26"/>
      <c r="P231" s="26"/>
      <c r="Q231" s="26"/>
      <c r="R231" s="26"/>
      <c r="S231" s="26"/>
    </row>
    <row r="232" spans="12:19" x14ac:dyDescent="0.25">
      <c r="L232" s="26"/>
      <c r="M232" s="26"/>
      <c r="N232" s="26"/>
      <c r="O232" s="26"/>
      <c r="P232" s="26"/>
      <c r="Q232" s="26"/>
      <c r="R232" s="26"/>
      <c r="S232" s="26"/>
    </row>
    <row r="233" spans="12:19" x14ac:dyDescent="0.25">
      <c r="L233" s="26"/>
      <c r="M233" s="26"/>
      <c r="N233" s="26"/>
      <c r="O233" s="26"/>
      <c r="P233" s="26"/>
      <c r="Q233" s="26"/>
      <c r="R233" s="26"/>
      <c r="S233" s="26"/>
    </row>
    <row r="234" spans="12:19" x14ac:dyDescent="0.25">
      <c r="L234" s="26"/>
      <c r="M234" s="26"/>
      <c r="N234" s="26"/>
      <c r="O234" s="26"/>
      <c r="P234" s="26"/>
      <c r="Q234" s="26"/>
      <c r="R234" s="26"/>
      <c r="S234" s="26"/>
    </row>
    <row r="235" spans="12:19" x14ac:dyDescent="0.25">
      <c r="L235" s="26"/>
      <c r="M235" s="26"/>
      <c r="N235" s="26"/>
      <c r="O235" s="26"/>
      <c r="P235" s="26"/>
      <c r="Q235" s="26"/>
      <c r="R235" s="26"/>
      <c r="S235" s="26"/>
    </row>
    <row r="236" spans="12:19" x14ac:dyDescent="0.25">
      <c r="L236" s="26"/>
      <c r="M236" s="26"/>
      <c r="N236" s="26"/>
      <c r="O236" s="26"/>
      <c r="P236" s="26"/>
      <c r="Q236" s="26"/>
      <c r="R236" s="26"/>
      <c r="S236" s="26"/>
    </row>
    <row r="237" spans="12:19" x14ac:dyDescent="0.25">
      <c r="L237" s="26"/>
      <c r="M237" s="26"/>
      <c r="N237" s="26"/>
      <c r="O237" s="26"/>
      <c r="P237" s="26"/>
      <c r="Q237" s="26"/>
      <c r="R237" s="26"/>
      <c r="S237" s="26"/>
    </row>
    <row r="238" spans="12:19" x14ac:dyDescent="0.25">
      <c r="L238" s="26"/>
      <c r="M238" s="26"/>
      <c r="N238" s="26"/>
      <c r="O238" s="26"/>
      <c r="P238" s="26"/>
      <c r="Q238" s="26"/>
      <c r="R238" s="26"/>
      <c r="S238" s="26"/>
    </row>
    <row r="239" spans="12:19" x14ac:dyDescent="0.25">
      <c r="L239" s="26"/>
      <c r="M239" s="26"/>
      <c r="N239" s="26"/>
      <c r="O239" s="26"/>
      <c r="P239" s="26"/>
      <c r="Q239" s="26"/>
      <c r="R239" s="26"/>
      <c r="S239" s="26"/>
    </row>
    <row r="240" spans="12:19" x14ac:dyDescent="0.25">
      <c r="L240" s="26"/>
      <c r="M240" s="26"/>
      <c r="N240" s="26"/>
      <c r="O240" s="26"/>
      <c r="P240" s="26"/>
      <c r="Q240" s="26"/>
      <c r="R240" s="26"/>
      <c r="S240" s="26"/>
    </row>
    <row r="241" spans="12:19" x14ac:dyDescent="0.25">
      <c r="L241" s="26"/>
      <c r="M241" s="26"/>
      <c r="N241" s="26"/>
      <c r="O241" s="26"/>
      <c r="P241" s="26"/>
      <c r="Q241" s="26"/>
      <c r="R241" s="26"/>
      <c r="S241" s="26"/>
    </row>
    <row r="242" spans="12:19" x14ac:dyDescent="0.25">
      <c r="L242" s="26"/>
      <c r="M242" s="26"/>
      <c r="N242" s="26"/>
      <c r="O242" s="26"/>
      <c r="P242" s="26"/>
      <c r="Q242" s="26"/>
      <c r="R242" s="26"/>
      <c r="S242" s="26"/>
    </row>
    <row r="243" spans="12:19" x14ac:dyDescent="0.25">
      <c r="L243" s="26"/>
      <c r="M243" s="26"/>
      <c r="N243" s="26"/>
      <c r="O243" s="26"/>
      <c r="P243" s="26"/>
      <c r="Q243" s="26"/>
      <c r="R243" s="26"/>
      <c r="S243" s="26"/>
    </row>
    <row r="244" spans="12:19" x14ac:dyDescent="0.25">
      <c r="L244" s="26"/>
      <c r="M244" s="26"/>
      <c r="N244" s="26"/>
      <c r="O244" s="26"/>
      <c r="P244" s="26"/>
      <c r="Q244" s="26"/>
      <c r="R244" s="26"/>
      <c r="S244" s="26"/>
    </row>
    <row r="245" spans="12:19" x14ac:dyDescent="0.25">
      <c r="L245" s="26"/>
      <c r="M245" s="26"/>
      <c r="N245" s="26"/>
      <c r="O245" s="26"/>
      <c r="P245" s="26"/>
      <c r="Q245" s="26"/>
      <c r="R245" s="26"/>
      <c r="S245" s="26"/>
    </row>
    <row r="246" spans="12:19" x14ac:dyDescent="0.25">
      <c r="L246" s="26"/>
      <c r="M246" s="26"/>
      <c r="N246" s="26"/>
      <c r="O246" s="26"/>
      <c r="P246" s="26"/>
      <c r="Q246" s="26"/>
      <c r="R246" s="26"/>
      <c r="S246" s="26"/>
    </row>
    <row r="247" spans="12:19" x14ac:dyDescent="0.25">
      <c r="L247" s="26"/>
      <c r="M247" s="26"/>
      <c r="N247" s="26"/>
      <c r="O247" s="26"/>
      <c r="P247" s="26"/>
      <c r="Q247" s="26"/>
      <c r="R247" s="26"/>
      <c r="S247" s="26"/>
    </row>
    <row r="248" spans="12:19" x14ac:dyDescent="0.25">
      <c r="L248" s="26"/>
      <c r="M248" s="26"/>
      <c r="N248" s="26"/>
      <c r="O248" s="26"/>
      <c r="P248" s="26"/>
      <c r="Q248" s="26"/>
      <c r="R248" s="26"/>
      <c r="S248" s="26"/>
    </row>
    <row r="249" spans="12:19" x14ac:dyDescent="0.25">
      <c r="L249" s="26"/>
      <c r="M249" s="26"/>
      <c r="N249" s="26"/>
      <c r="O249" s="26"/>
      <c r="P249" s="26"/>
      <c r="Q249" s="26"/>
      <c r="R249" s="26"/>
      <c r="S249" s="26"/>
    </row>
    <row r="250" spans="12:19" x14ac:dyDescent="0.25">
      <c r="L250" s="26"/>
      <c r="M250" s="26"/>
      <c r="N250" s="26"/>
      <c r="O250" s="26"/>
      <c r="P250" s="26"/>
      <c r="Q250" s="26"/>
      <c r="R250" s="26"/>
      <c r="S250" s="26"/>
    </row>
    <row r="251" spans="12:19" x14ac:dyDescent="0.25">
      <c r="L251" s="26"/>
      <c r="M251" s="26"/>
      <c r="N251" s="26"/>
      <c r="O251" s="26"/>
      <c r="P251" s="26"/>
      <c r="Q251" s="26"/>
      <c r="R251" s="26"/>
      <c r="S251" s="26"/>
    </row>
    <row r="252" spans="12:19" x14ac:dyDescent="0.25">
      <c r="L252" s="26"/>
      <c r="M252" s="26"/>
      <c r="N252" s="26"/>
      <c r="O252" s="26"/>
      <c r="P252" s="26"/>
      <c r="Q252" s="26"/>
      <c r="R252" s="26"/>
      <c r="S252" s="26"/>
    </row>
    <row r="253" spans="12:19" x14ac:dyDescent="0.25">
      <c r="L253" s="26"/>
      <c r="M253" s="26"/>
      <c r="N253" s="26"/>
      <c r="O253" s="26"/>
      <c r="P253" s="26"/>
      <c r="Q253" s="26"/>
      <c r="R253" s="26"/>
      <c r="S253" s="26"/>
    </row>
    <row r="254" spans="12:19" x14ac:dyDescent="0.25">
      <c r="L254" s="26"/>
      <c r="M254" s="26"/>
      <c r="N254" s="26"/>
      <c r="O254" s="26"/>
      <c r="P254" s="26"/>
      <c r="Q254" s="26"/>
      <c r="R254" s="26"/>
      <c r="S254" s="26"/>
    </row>
    <row r="255" spans="12:19" x14ac:dyDescent="0.25">
      <c r="L255" s="26"/>
      <c r="M255" s="26"/>
      <c r="N255" s="26"/>
      <c r="O255" s="26"/>
      <c r="P255" s="26"/>
      <c r="Q255" s="26"/>
      <c r="R255" s="26"/>
      <c r="S255" s="26"/>
    </row>
    <row r="256" spans="12:19" x14ac:dyDescent="0.25">
      <c r="L256" s="26"/>
      <c r="M256" s="26"/>
      <c r="N256" s="26"/>
      <c r="O256" s="26"/>
      <c r="P256" s="26"/>
      <c r="Q256" s="26"/>
      <c r="R256" s="26"/>
      <c r="S256" s="26"/>
    </row>
    <row r="257" spans="12:19" x14ac:dyDescent="0.25">
      <c r="L257" s="26"/>
      <c r="M257" s="26"/>
      <c r="N257" s="26"/>
      <c r="O257" s="26"/>
      <c r="P257" s="26"/>
      <c r="Q257" s="26"/>
      <c r="R257" s="26"/>
      <c r="S257" s="26"/>
    </row>
    <row r="258" spans="12:19" x14ac:dyDescent="0.25">
      <c r="L258" s="26"/>
      <c r="M258" s="26"/>
      <c r="N258" s="26"/>
      <c r="O258" s="26"/>
      <c r="P258" s="26"/>
      <c r="Q258" s="26"/>
      <c r="R258" s="26"/>
      <c r="S258" s="26"/>
    </row>
    <row r="259" spans="12:19" x14ac:dyDescent="0.25">
      <c r="L259" s="26"/>
      <c r="M259" s="26"/>
      <c r="N259" s="26"/>
      <c r="O259" s="26"/>
      <c r="P259" s="26"/>
      <c r="Q259" s="26"/>
      <c r="R259" s="26"/>
      <c r="S259" s="26"/>
    </row>
    <row r="260" spans="12:19" x14ac:dyDescent="0.25">
      <c r="L260" s="26"/>
      <c r="M260" s="26"/>
      <c r="N260" s="26"/>
      <c r="O260" s="26"/>
      <c r="P260" s="26"/>
      <c r="Q260" s="26"/>
      <c r="R260" s="26"/>
      <c r="S260" s="26"/>
    </row>
    <row r="261" spans="12:19" x14ac:dyDescent="0.25">
      <c r="L261" s="26"/>
      <c r="M261" s="26"/>
      <c r="N261" s="26"/>
      <c r="O261" s="26"/>
      <c r="P261" s="26"/>
      <c r="Q261" s="26"/>
      <c r="R261" s="26"/>
      <c r="S261" s="26"/>
    </row>
    <row r="262" spans="12:19" x14ac:dyDescent="0.25">
      <c r="L262" s="26"/>
      <c r="M262" s="26"/>
      <c r="N262" s="26"/>
      <c r="O262" s="26"/>
      <c r="P262" s="26"/>
      <c r="Q262" s="26"/>
      <c r="R262" s="26"/>
      <c r="S262" s="26"/>
    </row>
    <row r="263" spans="12:19" x14ac:dyDescent="0.25">
      <c r="L263" s="26"/>
      <c r="M263" s="26"/>
      <c r="N263" s="26"/>
      <c r="O263" s="26"/>
      <c r="P263" s="26"/>
      <c r="Q263" s="26"/>
      <c r="R263" s="26"/>
      <c r="S263" s="26"/>
    </row>
    <row r="264" spans="12:19" x14ac:dyDescent="0.25">
      <c r="L264" s="26"/>
      <c r="M264" s="26"/>
      <c r="N264" s="26"/>
      <c r="O264" s="26"/>
      <c r="P264" s="26"/>
      <c r="Q264" s="26"/>
      <c r="R264" s="26"/>
      <c r="S264" s="26"/>
    </row>
    <row r="265" spans="12:19" x14ac:dyDescent="0.25">
      <c r="L265" s="26"/>
      <c r="M265" s="26"/>
      <c r="N265" s="26"/>
      <c r="O265" s="26"/>
      <c r="P265" s="26"/>
      <c r="Q265" s="26"/>
      <c r="R265" s="26"/>
      <c r="S265" s="26"/>
    </row>
    <row r="266" spans="12:19" x14ac:dyDescent="0.25">
      <c r="L266" s="26"/>
      <c r="M266" s="26"/>
      <c r="N266" s="26"/>
      <c r="O266" s="26"/>
      <c r="P266" s="26"/>
      <c r="Q266" s="26"/>
      <c r="R266" s="26"/>
      <c r="S266" s="26"/>
    </row>
    <row r="267" spans="12:19" x14ac:dyDescent="0.25">
      <c r="L267" s="26"/>
      <c r="M267" s="26"/>
      <c r="N267" s="26"/>
      <c r="O267" s="26"/>
      <c r="P267" s="26"/>
      <c r="Q267" s="26"/>
      <c r="R267" s="26"/>
      <c r="S267" s="26"/>
    </row>
    <row r="268" spans="12:19" x14ac:dyDescent="0.25">
      <c r="L268" s="26"/>
      <c r="M268" s="26"/>
      <c r="N268" s="26"/>
      <c r="O268" s="26"/>
      <c r="P268" s="26"/>
      <c r="Q268" s="26"/>
      <c r="R268" s="26"/>
      <c r="S268" s="26"/>
    </row>
    <row r="269" spans="12:19" x14ac:dyDescent="0.25">
      <c r="L269" s="26"/>
      <c r="M269" s="26"/>
      <c r="N269" s="26"/>
      <c r="O269" s="26"/>
      <c r="P269" s="26"/>
      <c r="Q269" s="26"/>
      <c r="R269" s="26"/>
      <c r="S269" s="26"/>
    </row>
    <row r="270" spans="12:19" x14ac:dyDescent="0.25">
      <c r="L270" s="26"/>
      <c r="M270" s="26"/>
      <c r="N270" s="26"/>
      <c r="O270" s="26"/>
      <c r="P270" s="26"/>
      <c r="Q270" s="26"/>
      <c r="R270" s="26"/>
      <c r="S270" s="26"/>
    </row>
    <row r="271" spans="12:19" x14ac:dyDescent="0.25">
      <c r="L271" s="26"/>
      <c r="M271" s="26"/>
      <c r="N271" s="26"/>
      <c r="O271" s="26"/>
      <c r="P271" s="26"/>
      <c r="Q271" s="26"/>
      <c r="R271" s="26"/>
      <c r="S271" s="26"/>
    </row>
    <row r="272" spans="12:19" x14ac:dyDescent="0.25">
      <c r="L272" s="26"/>
      <c r="M272" s="26"/>
      <c r="N272" s="26"/>
      <c r="O272" s="26"/>
      <c r="P272" s="26"/>
      <c r="Q272" s="26"/>
      <c r="R272" s="26"/>
      <c r="S272" s="26"/>
    </row>
    <row r="273" spans="12:19" x14ac:dyDescent="0.25">
      <c r="L273" s="26"/>
      <c r="M273" s="26"/>
      <c r="N273" s="26"/>
      <c r="O273" s="26"/>
      <c r="P273" s="26"/>
      <c r="Q273" s="26"/>
      <c r="R273" s="26"/>
      <c r="S273" s="26"/>
    </row>
    <row r="274" spans="12:19" x14ac:dyDescent="0.25">
      <c r="L274" s="26"/>
      <c r="M274" s="26"/>
      <c r="N274" s="26"/>
      <c r="O274" s="26"/>
      <c r="P274" s="26"/>
      <c r="Q274" s="26"/>
      <c r="R274" s="26"/>
      <c r="S274" s="26"/>
    </row>
    <row r="275" spans="12:19" x14ac:dyDescent="0.25">
      <c r="L275" s="26"/>
      <c r="M275" s="26"/>
      <c r="N275" s="26"/>
      <c r="O275" s="26"/>
      <c r="P275" s="26"/>
      <c r="Q275" s="26"/>
      <c r="R275" s="26"/>
      <c r="S275" s="26"/>
    </row>
    <row r="276" spans="12:19" x14ac:dyDescent="0.25">
      <c r="L276" s="26"/>
      <c r="M276" s="26"/>
      <c r="N276" s="26"/>
      <c r="O276" s="26"/>
      <c r="P276" s="26"/>
      <c r="Q276" s="26"/>
      <c r="R276" s="26"/>
      <c r="S276" s="26"/>
    </row>
    <row r="277" spans="12:19" x14ac:dyDescent="0.25">
      <c r="L277" s="26"/>
      <c r="M277" s="26"/>
      <c r="N277" s="26"/>
      <c r="O277" s="26"/>
      <c r="P277" s="26"/>
      <c r="Q277" s="26"/>
      <c r="R277" s="26"/>
      <c r="S277" s="26"/>
    </row>
    <row r="278" spans="12:19" x14ac:dyDescent="0.25">
      <c r="L278" s="26"/>
      <c r="M278" s="26"/>
      <c r="N278" s="26"/>
      <c r="O278" s="26"/>
      <c r="P278" s="26"/>
      <c r="Q278" s="26"/>
      <c r="R278" s="26"/>
      <c r="S278" s="26"/>
    </row>
    <row r="279" spans="12:19" x14ac:dyDescent="0.25">
      <c r="L279" s="26"/>
      <c r="M279" s="26"/>
      <c r="N279" s="26"/>
      <c r="O279" s="26"/>
      <c r="P279" s="26"/>
      <c r="Q279" s="26"/>
      <c r="R279" s="26"/>
      <c r="S279" s="26"/>
    </row>
    <row r="280" spans="12:19" x14ac:dyDescent="0.25">
      <c r="L280" s="26"/>
      <c r="M280" s="26"/>
      <c r="N280" s="26"/>
      <c r="O280" s="26"/>
      <c r="P280" s="26"/>
      <c r="Q280" s="26"/>
      <c r="R280" s="26"/>
      <c r="S280" s="26"/>
    </row>
    <row r="281" spans="12:19" x14ac:dyDescent="0.25">
      <c r="L281" s="26"/>
      <c r="M281" s="26"/>
      <c r="N281" s="26"/>
      <c r="O281" s="26"/>
      <c r="P281" s="26"/>
      <c r="Q281" s="26"/>
      <c r="R281" s="26"/>
      <c r="S281" s="26"/>
    </row>
    <row r="282" spans="12:19" x14ac:dyDescent="0.25">
      <c r="L282" s="26"/>
      <c r="M282" s="26"/>
      <c r="N282" s="26"/>
      <c r="O282" s="26"/>
      <c r="P282" s="26"/>
      <c r="Q282" s="26"/>
      <c r="R282" s="26"/>
      <c r="S282" s="26"/>
    </row>
    <row r="283" spans="12:19" x14ac:dyDescent="0.25">
      <c r="L283" s="26"/>
      <c r="M283" s="26"/>
      <c r="N283" s="26"/>
      <c r="O283" s="26"/>
      <c r="P283" s="26"/>
      <c r="Q283" s="26"/>
      <c r="R283" s="26"/>
      <c r="S283" s="26"/>
    </row>
    <row r="284" spans="12:19" x14ac:dyDescent="0.25">
      <c r="L284" s="26"/>
      <c r="M284" s="26"/>
      <c r="N284" s="26"/>
      <c r="O284" s="26"/>
      <c r="P284" s="26"/>
      <c r="Q284" s="26"/>
      <c r="R284" s="26"/>
      <c r="S284" s="26"/>
    </row>
    <row r="285" spans="12:19" x14ac:dyDescent="0.25">
      <c r="L285" s="26"/>
      <c r="M285" s="26"/>
      <c r="N285" s="26"/>
      <c r="O285" s="26"/>
      <c r="P285" s="26"/>
      <c r="Q285" s="26"/>
      <c r="R285" s="26"/>
      <c r="S285" s="26"/>
    </row>
    <row r="286" spans="12:19" x14ac:dyDescent="0.25">
      <c r="L286" s="26"/>
      <c r="M286" s="26"/>
      <c r="N286" s="26"/>
      <c r="O286" s="26"/>
      <c r="P286" s="26"/>
      <c r="Q286" s="26"/>
      <c r="R286" s="26"/>
      <c r="S286" s="26"/>
    </row>
    <row r="287" spans="12:19" x14ac:dyDescent="0.25">
      <c r="L287" s="26"/>
      <c r="M287" s="26"/>
      <c r="N287" s="26"/>
      <c r="O287" s="26"/>
      <c r="P287" s="26"/>
      <c r="Q287" s="26"/>
      <c r="R287" s="26"/>
      <c r="S287" s="26"/>
    </row>
    <row r="288" spans="12:19" x14ac:dyDescent="0.25">
      <c r="L288" s="26"/>
      <c r="M288" s="26"/>
      <c r="N288" s="26"/>
      <c r="O288" s="26"/>
      <c r="P288" s="26"/>
      <c r="Q288" s="26"/>
      <c r="R288" s="26"/>
      <c r="S288" s="26"/>
    </row>
    <row r="289" spans="12:19" x14ac:dyDescent="0.25">
      <c r="L289" s="26"/>
      <c r="M289" s="26"/>
      <c r="N289" s="26"/>
      <c r="O289" s="26"/>
      <c r="P289" s="26"/>
      <c r="Q289" s="26"/>
      <c r="R289" s="26"/>
      <c r="S289" s="26"/>
    </row>
    <row r="290" spans="12:19" x14ac:dyDescent="0.25">
      <c r="L290" s="26"/>
      <c r="M290" s="26"/>
      <c r="N290" s="26"/>
      <c r="O290" s="26"/>
      <c r="P290" s="26"/>
      <c r="Q290" s="26"/>
      <c r="R290" s="26"/>
      <c r="S290" s="26"/>
    </row>
    <row r="291" spans="12:19" x14ac:dyDescent="0.25">
      <c r="L291" s="26"/>
      <c r="M291" s="26"/>
      <c r="N291" s="26"/>
      <c r="O291" s="26"/>
      <c r="P291" s="26"/>
      <c r="Q291" s="26"/>
      <c r="R291" s="26"/>
      <c r="S291" s="26"/>
    </row>
    <row r="292" spans="12:19" x14ac:dyDescent="0.25">
      <c r="L292" s="26"/>
      <c r="M292" s="26"/>
      <c r="N292" s="26"/>
      <c r="O292" s="26"/>
      <c r="P292" s="26"/>
      <c r="Q292" s="26"/>
      <c r="R292" s="26"/>
      <c r="S292" s="26"/>
    </row>
    <row r="293" spans="12:19" x14ac:dyDescent="0.25">
      <c r="L293" s="26"/>
      <c r="M293" s="26"/>
      <c r="N293" s="26"/>
      <c r="O293" s="26"/>
      <c r="P293" s="26"/>
      <c r="Q293" s="26"/>
      <c r="R293" s="26"/>
      <c r="S293" s="26"/>
    </row>
    <row r="294" spans="12:19" x14ac:dyDescent="0.25">
      <c r="L294" s="26"/>
      <c r="M294" s="26"/>
      <c r="N294" s="26"/>
      <c r="O294" s="26"/>
      <c r="P294" s="26"/>
      <c r="Q294" s="26"/>
      <c r="R294" s="26"/>
      <c r="S294" s="26"/>
    </row>
    <row r="295" spans="12:19" x14ac:dyDescent="0.25">
      <c r="L295" s="26"/>
      <c r="M295" s="26"/>
      <c r="N295" s="26"/>
      <c r="O295" s="26"/>
      <c r="P295" s="26"/>
      <c r="Q295" s="26"/>
      <c r="R295" s="26"/>
      <c r="S295" s="26"/>
    </row>
    <row r="296" spans="12:19" x14ac:dyDescent="0.25">
      <c r="L296" s="26"/>
      <c r="M296" s="26"/>
      <c r="N296" s="26"/>
      <c r="O296" s="26"/>
      <c r="P296" s="26"/>
      <c r="Q296" s="26"/>
      <c r="R296" s="26"/>
      <c r="S296" s="26"/>
    </row>
    <row r="297" spans="12:19" x14ac:dyDescent="0.25">
      <c r="L297" s="26"/>
      <c r="M297" s="26"/>
      <c r="N297" s="26"/>
      <c r="O297" s="26"/>
      <c r="P297" s="26"/>
      <c r="Q297" s="26"/>
      <c r="R297" s="26"/>
      <c r="S297" s="26"/>
    </row>
    <row r="298" spans="12:19" x14ac:dyDescent="0.25">
      <c r="L298" s="26"/>
      <c r="M298" s="26"/>
      <c r="N298" s="26"/>
      <c r="O298" s="26"/>
      <c r="P298" s="26"/>
      <c r="Q298" s="26"/>
      <c r="R298" s="26"/>
      <c r="S298" s="26"/>
    </row>
    <row r="299" spans="12:19" x14ac:dyDescent="0.25">
      <c r="L299" s="26"/>
      <c r="M299" s="26"/>
      <c r="N299" s="26"/>
      <c r="O299" s="26"/>
      <c r="P299" s="26"/>
      <c r="Q299" s="26"/>
      <c r="R299" s="26"/>
      <c r="S299" s="26"/>
    </row>
    <row r="300" spans="12:19" x14ac:dyDescent="0.25">
      <c r="L300" s="26"/>
      <c r="M300" s="26"/>
      <c r="N300" s="26"/>
      <c r="O300" s="26"/>
      <c r="P300" s="26"/>
      <c r="Q300" s="26"/>
      <c r="R300" s="26"/>
      <c r="S300" s="26"/>
    </row>
    <row r="301" spans="12:19" x14ac:dyDescent="0.25">
      <c r="L301" s="26"/>
      <c r="M301" s="26"/>
      <c r="N301" s="26"/>
      <c r="O301" s="26"/>
      <c r="P301" s="26"/>
      <c r="Q301" s="26"/>
      <c r="R301" s="26"/>
      <c r="S301" s="26"/>
    </row>
    <row r="302" spans="12:19" x14ac:dyDescent="0.25">
      <c r="L302" s="26"/>
      <c r="M302" s="26"/>
      <c r="N302" s="26"/>
      <c r="O302" s="26"/>
      <c r="P302" s="26"/>
      <c r="Q302" s="26"/>
      <c r="R302" s="26"/>
      <c r="S302" s="26"/>
    </row>
    <row r="303" spans="12:19" x14ac:dyDescent="0.25">
      <c r="L303" s="26"/>
      <c r="M303" s="26"/>
      <c r="N303" s="26"/>
      <c r="O303" s="26"/>
      <c r="P303" s="26"/>
      <c r="Q303" s="26"/>
      <c r="R303" s="26"/>
      <c r="S303" s="26"/>
    </row>
    <row r="304" spans="12:19" x14ac:dyDescent="0.25">
      <c r="L304" s="26"/>
      <c r="M304" s="26"/>
      <c r="N304" s="26"/>
      <c r="O304" s="26"/>
      <c r="P304" s="26"/>
      <c r="Q304" s="26"/>
      <c r="R304" s="26"/>
      <c r="S304" s="26"/>
    </row>
    <row r="305" spans="12:19" x14ac:dyDescent="0.25">
      <c r="L305" s="26"/>
      <c r="M305" s="26"/>
      <c r="N305" s="26"/>
      <c r="O305" s="26"/>
      <c r="P305" s="26"/>
      <c r="Q305" s="26"/>
      <c r="R305" s="26"/>
      <c r="S305" s="26"/>
    </row>
    <row r="306" spans="12:19" x14ac:dyDescent="0.25">
      <c r="L306" s="26"/>
      <c r="M306" s="26"/>
      <c r="N306" s="26"/>
      <c r="O306" s="26"/>
      <c r="P306" s="26"/>
      <c r="Q306" s="26"/>
      <c r="R306" s="26"/>
      <c r="S306" s="26"/>
    </row>
    <row r="307" spans="12:19" x14ac:dyDescent="0.25">
      <c r="L307" s="26"/>
      <c r="M307" s="26"/>
      <c r="N307" s="26"/>
      <c r="O307" s="26"/>
      <c r="P307" s="26"/>
      <c r="Q307" s="26"/>
      <c r="R307" s="26"/>
      <c r="S307" s="26"/>
    </row>
    <row r="308" spans="12:19" x14ac:dyDescent="0.25">
      <c r="L308" s="26"/>
      <c r="M308" s="26"/>
      <c r="N308" s="26"/>
      <c r="O308" s="26"/>
      <c r="P308" s="26"/>
      <c r="Q308" s="26"/>
      <c r="R308" s="26"/>
      <c r="S308" s="26"/>
    </row>
    <row r="309" spans="12:19" x14ac:dyDescent="0.25">
      <c r="L309" s="26"/>
      <c r="M309" s="26"/>
      <c r="N309" s="26"/>
      <c r="O309" s="26"/>
      <c r="P309" s="26"/>
      <c r="Q309" s="26"/>
      <c r="R309" s="26"/>
      <c r="S309" s="26"/>
    </row>
    <row r="310" spans="12:19" x14ac:dyDescent="0.25">
      <c r="L310" s="26"/>
      <c r="M310" s="26"/>
      <c r="N310" s="26"/>
      <c r="O310" s="26"/>
      <c r="P310" s="26"/>
      <c r="Q310" s="26"/>
      <c r="R310" s="26"/>
      <c r="S310" s="26"/>
    </row>
    <row r="311" spans="12:19" x14ac:dyDescent="0.25">
      <c r="L311" s="26"/>
      <c r="M311" s="26"/>
      <c r="N311" s="26"/>
      <c r="O311" s="26"/>
      <c r="P311" s="26"/>
      <c r="Q311" s="26"/>
      <c r="R311" s="26"/>
      <c r="S311" s="26"/>
    </row>
    <row r="312" spans="12:19" x14ac:dyDescent="0.25">
      <c r="L312" s="26"/>
      <c r="M312" s="26"/>
      <c r="N312" s="26"/>
      <c r="O312" s="26"/>
      <c r="P312" s="26"/>
      <c r="Q312" s="26"/>
      <c r="R312" s="26"/>
      <c r="S312" s="26"/>
    </row>
    <row r="313" spans="12:19" x14ac:dyDescent="0.25">
      <c r="L313" s="26"/>
      <c r="M313" s="26"/>
      <c r="N313" s="26"/>
      <c r="O313" s="26"/>
      <c r="P313" s="26"/>
      <c r="Q313" s="26"/>
      <c r="R313" s="26"/>
      <c r="S313" s="26"/>
    </row>
    <row r="314" spans="12:19" x14ac:dyDescent="0.25">
      <c r="L314" s="26"/>
      <c r="M314" s="26"/>
      <c r="N314" s="26"/>
      <c r="O314" s="26"/>
      <c r="P314" s="26"/>
      <c r="Q314" s="26"/>
      <c r="R314" s="26"/>
      <c r="S314" s="26"/>
    </row>
    <row r="315" spans="12:19" x14ac:dyDescent="0.25">
      <c r="L315" s="26"/>
      <c r="M315" s="26"/>
      <c r="N315" s="26"/>
      <c r="O315" s="26"/>
      <c r="P315" s="26"/>
      <c r="Q315" s="26"/>
      <c r="R315" s="26"/>
      <c r="S315" s="26"/>
    </row>
    <row r="316" spans="12:19" x14ac:dyDescent="0.25">
      <c r="L316" s="26"/>
      <c r="M316" s="26"/>
      <c r="N316" s="26"/>
      <c r="O316" s="26"/>
      <c r="P316" s="26"/>
      <c r="Q316" s="26"/>
      <c r="R316" s="26"/>
      <c r="S316" s="26"/>
    </row>
    <row r="317" spans="12:19" x14ac:dyDescent="0.25">
      <c r="L317" s="26"/>
      <c r="M317" s="26"/>
      <c r="N317" s="26"/>
      <c r="O317" s="26"/>
      <c r="P317" s="26"/>
      <c r="Q317" s="26"/>
      <c r="R317" s="26"/>
      <c r="S317" s="26"/>
    </row>
    <row r="318" spans="12:19" x14ac:dyDescent="0.25">
      <c r="L318" s="26"/>
      <c r="M318" s="26"/>
      <c r="N318" s="26"/>
      <c r="O318" s="26"/>
      <c r="P318" s="26"/>
      <c r="Q318" s="26"/>
      <c r="R318" s="26"/>
      <c r="S318" s="26"/>
    </row>
    <row r="319" spans="12:19" x14ac:dyDescent="0.25">
      <c r="L319" s="26"/>
      <c r="M319" s="26"/>
      <c r="N319" s="26"/>
      <c r="O319" s="26"/>
      <c r="P319" s="26"/>
      <c r="Q319" s="26"/>
      <c r="R319" s="26"/>
      <c r="S319" s="26"/>
    </row>
    <row r="320" spans="12:19" x14ac:dyDescent="0.25">
      <c r="L320" s="26"/>
      <c r="M320" s="26"/>
      <c r="N320" s="26"/>
      <c r="O320" s="26"/>
      <c r="P320" s="26"/>
      <c r="Q320" s="26"/>
      <c r="R320" s="26"/>
      <c r="S320" s="26"/>
    </row>
    <row r="321" spans="12:19" x14ac:dyDescent="0.25">
      <c r="L321" s="26"/>
      <c r="M321" s="26"/>
      <c r="N321" s="26"/>
      <c r="O321" s="26"/>
      <c r="P321" s="26"/>
      <c r="Q321" s="26"/>
      <c r="R321" s="26"/>
      <c r="S321" s="26"/>
    </row>
    <row r="322" spans="12:19" x14ac:dyDescent="0.25">
      <c r="L322" s="26"/>
      <c r="M322" s="26"/>
      <c r="N322" s="26"/>
      <c r="O322" s="26"/>
      <c r="P322" s="26"/>
      <c r="Q322" s="26"/>
      <c r="R322" s="26"/>
      <c r="S322" s="26"/>
    </row>
    <row r="323" spans="12:19" x14ac:dyDescent="0.25">
      <c r="L323" s="26"/>
      <c r="M323" s="26"/>
      <c r="N323" s="26"/>
      <c r="O323" s="26"/>
      <c r="P323" s="26"/>
      <c r="Q323" s="26"/>
      <c r="R323" s="26"/>
      <c r="S323" s="26"/>
    </row>
    <row r="324" spans="12:19" x14ac:dyDescent="0.25">
      <c r="L324" s="26"/>
      <c r="M324" s="26"/>
      <c r="N324" s="26"/>
      <c r="O324" s="26"/>
      <c r="P324" s="26"/>
      <c r="Q324" s="26"/>
      <c r="R324" s="26"/>
      <c r="S324" s="26"/>
    </row>
    <row r="325" spans="12:19" x14ac:dyDescent="0.25">
      <c r="L325" s="26"/>
      <c r="M325" s="26"/>
      <c r="N325" s="26"/>
      <c r="O325" s="26"/>
      <c r="P325" s="26"/>
      <c r="Q325" s="26"/>
      <c r="R325" s="26"/>
      <c r="S325" s="26"/>
    </row>
    <row r="326" spans="12:19" x14ac:dyDescent="0.25">
      <c r="L326" s="26"/>
      <c r="M326" s="26"/>
      <c r="N326" s="26"/>
      <c r="O326" s="26"/>
      <c r="P326" s="26"/>
      <c r="Q326" s="26"/>
      <c r="R326" s="26"/>
      <c r="S326" s="26"/>
    </row>
    <row r="327" spans="12:19" x14ac:dyDescent="0.25">
      <c r="L327" s="26"/>
      <c r="M327" s="26"/>
      <c r="N327" s="26"/>
      <c r="O327" s="26"/>
      <c r="P327" s="26"/>
      <c r="Q327" s="26"/>
      <c r="R327" s="26"/>
      <c r="S327" s="26"/>
    </row>
    <row r="328" spans="12:19" x14ac:dyDescent="0.25">
      <c r="L328" s="26"/>
      <c r="M328" s="26"/>
      <c r="N328" s="26"/>
      <c r="O328" s="26"/>
      <c r="P328" s="26"/>
      <c r="Q328" s="26"/>
      <c r="R328" s="26"/>
      <c r="S328" s="26"/>
    </row>
    <row r="329" spans="12:19" x14ac:dyDescent="0.25">
      <c r="L329" s="26"/>
      <c r="M329" s="26"/>
      <c r="N329" s="26"/>
      <c r="O329" s="26"/>
      <c r="P329" s="26"/>
      <c r="Q329" s="26"/>
      <c r="R329" s="26"/>
      <c r="S329" s="26"/>
    </row>
    <row r="330" spans="12:19" x14ac:dyDescent="0.25">
      <c r="L330" s="26"/>
      <c r="M330" s="26"/>
      <c r="N330" s="26"/>
      <c r="O330" s="26"/>
      <c r="P330" s="26"/>
      <c r="Q330" s="26"/>
      <c r="R330" s="26"/>
      <c r="S330" s="26"/>
    </row>
    <row r="331" spans="12:19" x14ac:dyDescent="0.25">
      <c r="L331" s="26"/>
      <c r="M331" s="26"/>
      <c r="N331" s="26"/>
      <c r="O331" s="26"/>
      <c r="P331" s="26"/>
      <c r="Q331" s="26"/>
      <c r="R331" s="26"/>
      <c r="S331" s="26"/>
    </row>
    <row r="332" spans="12:19" x14ac:dyDescent="0.25">
      <c r="L332" s="26"/>
      <c r="M332" s="26"/>
      <c r="N332" s="26"/>
      <c r="O332" s="26"/>
      <c r="P332" s="26"/>
      <c r="Q332" s="26"/>
      <c r="R332" s="26"/>
      <c r="S332" s="26"/>
    </row>
    <row r="333" spans="12:19" x14ac:dyDescent="0.25">
      <c r="L333" s="26"/>
      <c r="M333" s="26"/>
      <c r="N333" s="26"/>
      <c r="O333" s="26"/>
      <c r="P333" s="26"/>
      <c r="Q333" s="26"/>
      <c r="R333" s="26"/>
      <c r="S333" s="26"/>
    </row>
    <row r="334" spans="12:19" x14ac:dyDescent="0.25">
      <c r="L334" s="26"/>
      <c r="M334" s="26"/>
      <c r="N334" s="26"/>
      <c r="O334" s="26"/>
      <c r="P334" s="26"/>
      <c r="Q334" s="26"/>
      <c r="R334" s="26"/>
      <c r="S334" s="26"/>
    </row>
    <row r="335" spans="12:19" x14ac:dyDescent="0.25">
      <c r="L335" s="26"/>
      <c r="M335" s="26"/>
      <c r="N335" s="26"/>
      <c r="O335" s="26"/>
      <c r="P335" s="26"/>
      <c r="Q335" s="26"/>
      <c r="R335" s="26"/>
      <c r="S335" s="26"/>
    </row>
    <row r="336" spans="12:19" x14ac:dyDescent="0.25">
      <c r="L336" s="26"/>
      <c r="M336" s="26"/>
      <c r="N336" s="26"/>
      <c r="O336" s="26"/>
      <c r="P336" s="26"/>
      <c r="Q336" s="26"/>
      <c r="R336" s="26"/>
      <c r="S336" s="26"/>
    </row>
    <row r="337" spans="12:19" x14ac:dyDescent="0.25">
      <c r="L337" s="26"/>
      <c r="M337" s="26"/>
      <c r="N337" s="26"/>
      <c r="O337" s="26"/>
      <c r="P337" s="26"/>
      <c r="Q337" s="26"/>
      <c r="R337" s="26"/>
      <c r="S337" s="26"/>
    </row>
    <row r="338" spans="12:19" x14ac:dyDescent="0.25">
      <c r="L338" s="26"/>
      <c r="M338" s="26"/>
      <c r="N338" s="26"/>
      <c r="O338" s="26"/>
      <c r="P338" s="26"/>
      <c r="Q338" s="26"/>
      <c r="R338" s="26"/>
      <c r="S338" s="26"/>
    </row>
    <row r="339" spans="12:19" x14ac:dyDescent="0.25">
      <c r="L339" s="26"/>
      <c r="M339" s="26"/>
      <c r="N339" s="26"/>
      <c r="O339" s="26"/>
      <c r="P339" s="26"/>
      <c r="Q339" s="26"/>
      <c r="R339" s="26"/>
      <c r="S339" s="26"/>
    </row>
    <row r="340" spans="12:19" x14ac:dyDescent="0.25">
      <c r="L340" s="26"/>
      <c r="M340" s="26"/>
      <c r="N340" s="26"/>
      <c r="O340" s="26"/>
      <c r="P340" s="26"/>
      <c r="Q340" s="26"/>
      <c r="R340" s="26"/>
      <c r="S340" s="26"/>
    </row>
    <row r="341" spans="12:19" x14ac:dyDescent="0.25">
      <c r="L341" s="26"/>
      <c r="M341" s="26"/>
      <c r="N341" s="26"/>
      <c r="O341" s="26"/>
      <c r="P341" s="26"/>
      <c r="Q341" s="26"/>
      <c r="R341" s="26"/>
      <c r="S341" s="26"/>
    </row>
    <row r="342" spans="12:19" x14ac:dyDescent="0.25">
      <c r="L342" s="26"/>
      <c r="M342" s="26"/>
      <c r="N342" s="26"/>
      <c r="O342" s="26"/>
      <c r="P342" s="26"/>
      <c r="Q342" s="26"/>
      <c r="R342" s="26"/>
      <c r="S342" s="26"/>
    </row>
    <row r="343" spans="12:19" x14ac:dyDescent="0.25">
      <c r="L343" s="26"/>
      <c r="M343" s="26"/>
      <c r="N343" s="26"/>
      <c r="O343" s="26"/>
      <c r="P343" s="26"/>
      <c r="Q343" s="26"/>
      <c r="R343" s="26"/>
      <c r="S343" s="26"/>
    </row>
    <row r="344" spans="12:19" x14ac:dyDescent="0.25">
      <c r="L344" s="26"/>
      <c r="M344" s="26"/>
      <c r="N344" s="26"/>
      <c r="O344" s="26"/>
      <c r="P344" s="26"/>
      <c r="Q344" s="26"/>
      <c r="R344" s="26"/>
      <c r="S344" s="26"/>
    </row>
    <row r="345" spans="12:19" x14ac:dyDescent="0.25">
      <c r="L345" s="26"/>
      <c r="M345" s="26"/>
      <c r="N345" s="26"/>
      <c r="O345" s="26"/>
      <c r="P345" s="26"/>
      <c r="Q345" s="26"/>
      <c r="R345" s="26"/>
      <c r="S345" s="26"/>
    </row>
    <row r="346" spans="12:19" x14ac:dyDescent="0.25">
      <c r="L346" s="26"/>
      <c r="M346" s="26"/>
      <c r="N346" s="26"/>
      <c r="O346" s="26"/>
      <c r="P346" s="26"/>
      <c r="Q346" s="26"/>
      <c r="R346" s="26"/>
      <c r="S346" s="26"/>
    </row>
    <row r="347" spans="12:19" x14ac:dyDescent="0.25">
      <c r="L347" s="26"/>
      <c r="M347" s="26"/>
      <c r="N347" s="26"/>
      <c r="O347" s="26"/>
      <c r="P347" s="26"/>
      <c r="Q347" s="26"/>
      <c r="R347" s="26"/>
      <c r="S347" s="26"/>
    </row>
    <row r="348" spans="12:19" x14ac:dyDescent="0.25">
      <c r="L348" s="26"/>
      <c r="M348" s="26"/>
      <c r="N348" s="26"/>
      <c r="O348" s="26"/>
      <c r="P348" s="26"/>
      <c r="Q348" s="26"/>
      <c r="R348" s="26"/>
      <c r="S348" s="26"/>
    </row>
    <row r="349" spans="12:19" x14ac:dyDescent="0.25">
      <c r="L349" s="26"/>
      <c r="M349" s="26"/>
      <c r="N349" s="26"/>
      <c r="O349" s="26"/>
      <c r="P349" s="26"/>
      <c r="Q349" s="26"/>
      <c r="R349" s="26"/>
      <c r="S349" s="26"/>
    </row>
    <row r="350" spans="12:19" x14ac:dyDescent="0.25">
      <c r="L350" s="26"/>
      <c r="M350" s="26"/>
      <c r="N350" s="26"/>
      <c r="O350" s="26"/>
      <c r="P350" s="26"/>
      <c r="Q350" s="26"/>
      <c r="R350" s="26"/>
      <c r="S350" s="26"/>
    </row>
    <row r="351" spans="12:19" x14ac:dyDescent="0.25">
      <c r="L351" s="26"/>
      <c r="M351" s="26"/>
      <c r="N351" s="26"/>
      <c r="O351" s="26"/>
      <c r="P351" s="26"/>
      <c r="Q351" s="26"/>
      <c r="R351" s="26"/>
      <c r="S351" s="26"/>
    </row>
    <row r="352" spans="12:19" x14ac:dyDescent="0.25">
      <c r="L352" s="26"/>
      <c r="M352" s="26"/>
      <c r="N352" s="26"/>
      <c r="O352" s="26"/>
      <c r="P352" s="26"/>
      <c r="Q352" s="26"/>
      <c r="R352" s="26"/>
      <c r="S352" s="26"/>
    </row>
    <row r="353" spans="12:19" x14ac:dyDescent="0.25">
      <c r="L353" s="26"/>
      <c r="M353" s="26"/>
      <c r="N353" s="26"/>
      <c r="O353" s="26"/>
      <c r="P353" s="26"/>
      <c r="Q353" s="26"/>
      <c r="R353" s="26"/>
      <c r="S353" s="26"/>
    </row>
    <row r="354" spans="12:19" x14ac:dyDescent="0.25">
      <c r="L354" s="26"/>
      <c r="M354" s="26"/>
      <c r="N354" s="26"/>
      <c r="O354" s="26"/>
      <c r="P354" s="26"/>
      <c r="Q354" s="26"/>
      <c r="R354" s="26"/>
      <c r="S354" s="26"/>
    </row>
    <row r="355" spans="12:19" x14ac:dyDescent="0.25">
      <c r="L355" s="26"/>
      <c r="M355" s="26"/>
      <c r="N355" s="26"/>
      <c r="O355" s="26"/>
      <c r="P355" s="26"/>
      <c r="Q355" s="26"/>
      <c r="R355" s="26"/>
      <c r="S355" s="26"/>
    </row>
    <row r="356" spans="12:19" x14ac:dyDescent="0.25">
      <c r="L356" s="26"/>
      <c r="M356" s="26"/>
      <c r="N356" s="26"/>
      <c r="O356" s="26"/>
      <c r="P356" s="26"/>
      <c r="Q356" s="26"/>
      <c r="R356" s="26"/>
      <c r="S356" s="26"/>
    </row>
    <row r="357" spans="12:19" x14ac:dyDescent="0.25">
      <c r="L357" s="26"/>
      <c r="M357" s="26"/>
      <c r="N357" s="26"/>
      <c r="O357" s="26"/>
      <c r="P357" s="26"/>
      <c r="Q357" s="26"/>
      <c r="R357" s="26"/>
      <c r="S357" s="26"/>
    </row>
    <row r="358" spans="12:19" x14ac:dyDescent="0.25">
      <c r="L358" s="26"/>
      <c r="M358" s="26"/>
      <c r="N358" s="26"/>
      <c r="O358" s="26"/>
      <c r="P358" s="26"/>
      <c r="Q358" s="26"/>
      <c r="R358" s="26"/>
      <c r="S358" s="26"/>
    </row>
    <row r="359" spans="12:19" x14ac:dyDescent="0.25">
      <c r="L359" s="26"/>
      <c r="M359" s="26"/>
      <c r="N359" s="26"/>
      <c r="O359" s="26"/>
      <c r="P359" s="26"/>
      <c r="Q359" s="26"/>
      <c r="R359" s="26"/>
      <c r="S359" s="26"/>
    </row>
    <row r="360" spans="12:19" x14ac:dyDescent="0.25">
      <c r="L360" s="26"/>
      <c r="M360" s="26"/>
      <c r="N360" s="26"/>
      <c r="O360" s="26"/>
      <c r="P360" s="26"/>
      <c r="Q360" s="26"/>
      <c r="R360" s="26"/>
      <c r="S360" s="26"/>
    </row>
    <row r="361" spans="12:19" x14ac:dyDescent="0.25">
      <c r="L361" s="26"/>
      <c r="M361" s="26"/>
      <c r="N361" s="26"/>
      <c r="O361" s="26"/>
      <c r="P361" s="26"/>
      <c r="Q361" s="26"/>
      <c r="R361" s="26"/>
      <c r="S361" s="26"/>
    </row>
    <row r="362" spans="12:19" x14ac:dyDescent="0.25">
      <c r="L362" s="26"/>
      <c r="M362" s="26"/>
      <c r="N362" s="26"/>
      <c r="O362" s="26"/>
      <c r="P362" s="26"/>
      <c r="Q362" s="26"/>
      <c r="R362" s="26"/>
      <c r="S362" s="26"/>
    </row>
    <row r="363" spans="12:19" x14ac:dyDescent="0.25">
      <c r="L363" s="26"/>
      <c r="M363" s="26"/>
      <c r="N363" s="26"/>
      <c r="O363" s="26"/>
      <c r="P363" s="26"/>
      <c r="Q363" s="26"/>
      <c r="R363" s="26"/>
      <c r="S363" s="26"/>
    </row>
    <row r="364" spans="12:19" x14ac:dyDescent="0.25">
      <c r="L364" s="26"/>
      <c r="M364" s="26"/>
      <c r="N364" s="26"/>
      <c r="O364" s="26"/>
      <c r="P364" s="26"/>
      <c r="Q364" s="26"/>
      <c r="R364" s="26"/>
      <c r="S364" s="26"/>
    </row>
    <row r="365" spans="12:19" x14ac:dyDescent="0.25">
      <c r="L365" s="26"/>
      <c r="M365" s="26"/>
      <c r="N365" s="26"/>
      <c r="O365" s="26"/>
      <c r="P365" s="26"/>
      <c r="Q365" s="26"/>
      <c r="R365" s="26"/>
      <c r="S365" s="26"/>
    </row>
    <row r="366" spans="12:19" x14ac:dyDescent="0.25">
      <c r="L366" s="26"/>
      <c r="M366" s="26"/>
      <c r="N366" s="26"/>
      <c r="O366" s="26"/>
      <c r="P366" s="26"/>
      <c r="Q366" s="26"/>
      <c r="R366" s="26"/>
      <c r="S366" s="26"/>
    </row>
    <row r="367" spans="12:19" x14ac:dyDescent="0.25">
      <c r="L367" s="26"/>
      <c r="M367" s="26"/>
      <c r="N367" s="26"/>
      <c r="O367" s="26"/>
      <c r="P367" s="26"/>
      <c r="Q367" s="26"/>
      <c r="R367" s="26"/>
      <c r="S367" s="26"/>
    </row>
    <row r="368" spans="12:19" x14ac:dyDescent="0.25">
      <c r="L368" s="26"/>
      <c r="M368" s="26"/>
      <c r="N368" s="26"/>
      <c r="O368" s="26"/>
      <c r="P368" s="26"/>
      <c r="Q368" s="26"/>
      <c r="R368" s="26"/>
      <c r="S368" s="26"/>
    </row>
    <row r="369" spans="12:19" x14ac:dyDescent="0.25">
      <c r="L369" s="26"/>
      <c r="M369" s="26"/>
      <c r="N369" s="26"/>
      <c r="O369" s="26"/>
      <c r="P369" s="26"/>
      <c r="Q369" s="26"/>
      <c r="R369" s="26"/>
      <c r="S369" s="26"/>
    </row>
    <row r="370" spans="12:19" x14ac:dyDescent="0.25">
      <c r="L370" s="26"/>
      <c r="M370" s="26"/>
      <c r="N370" s="26"/>
      <c r="O370" s="26"/>
      <c r="P370" s="26"/>
      <c r="Q370" s="26"/>
      <c r="R370" s="26"/>
      <c r="S370" s="26"/>
    </row>
    <row r="371" spans="12:19" x14ac:dyDescent="0.25">
      <c r="L371" s="26"/>
      <c r="M371" s="26"/>
      <c r="N371" s="26"/>
      <c r="O371" s="26"/>
      <c r="P371" s="26"/>
      <c r="Q371" s="26"/>
      <c r="R371" s="26"/>
      <c r="S371" s="26"/>
    </row>
    <row r="372" spans="12:19" x14ac:dyDescent="0.25">
      <c r="L372" s="26"/>
      <c r="M372" s="26"/>
      <c r="N372" s="26"/>
      <c r="O372" s="26"/>
      <c r="P372" s="26"/>
      <c r="Q372" s="26"/>
      <c r="R372" s="26"/>
      <c r="S372" s="26"/>
    </row>
    <row r="373" spans="12:19" x14ac:dyDescent="0.25">
      <c r="L373" s="26"/>
      <c r="M373" s="26"/>
      <c r="N373" s="26"/>
      <c r="O373" s="26"/>
      <c r="P373" s="26"/>
      <c r="Q373" s="26"/>
      <c r="R373" s="26"/>
      <c r="S373" s="26"/>
    </row>
    <row r="374" spans="12:19" x14ac:dyDescent="0.25">
      <c r="L374" s="26"/>
      <c r="M374" s="26"/>
      <c r="N374" s="26"/>
      <c r="O374" s="26"/>
      <c r="P374" s="26"/>
      <c r="Q374" s="26"/>
      <c r="R374" s="26"/>
      <c r="S374" s="26"/>
    </row>
    <row r="375" spans="12:19" x14ac:dyDescent="0.25">
      <c r="L375" s="26"/>
      <c r="M375" s="26"/>
      <c r="N375" s="26"/>
      <c r="O375" s="26"/>
      <c r="P375" s="26"/>
      <c r="Q375" s="26"/>
      <c r="R375" s="26"/>
      <c r="S375" s="26"/>
    </row>
    <row r="376" spans="12:19" x14ac:dyDescent="0.25">
      <c r="L376" s="26"/>
      <c r="M376" s="26"/>
      <c r="N376" s="26"/>
      <c r="O376" s="26"/>
      <c r="P376" s="26"/>
      <c r="Q376" s="26"/>
      <c r="R376" s="26"/>
      <c r="S376" s="26"/>
    </row>
    <row r="377" spans="12:19" x14ac:dyDescent="0.25">
      <c r="L377" s="26"/>
      <c r="M377" s="26"/>
      <c r="N377" s="26"/>
      <c r="O377" s="26"/>
      <c r="P377" s="26"/>
      <c r="Q377" s="26"/>
      <c r="R377" s="26"/>
      <c r="S377" s="26"/>
    </row>
    <row r="378" spans="12:19" x14ac:dyDescent="0.25">
      <c r="L378" s="26"/>
      <c r="M378" s="26"/>
      <c r="N378" s="26"/>
      <c r="O378" s="26"/>
      <c r="P378" s="26"/>
      <c r="Q378" s="26"/>
      <c r="R378" s="26"/>
      <c r="S378" s="26"/>
    </row>
    <row r="379" spans="12:19" x14ac:dyDescent="0.25">
      <c r="L379" s="26"/>
      <c r="M379" s="26"/>
      <c r="N379" s="26"/>
      <c r="O379" s="26"/>
      <c r="P379" s="26"/>
      <c r="Q379" s="26"/>
      <c r="R379" s="26"/>
      <c r="S379" s="26"/>
    </row>
    <row r="380" spans="12:19" x14ac:dyDescent="0.25">
      <c r="L380" s="26"/>
      <c r="M380" s="26"/>
      <c r="N380" s="26"/>
      <c r="O380" s="26"/>
      <c r="P380" s="26"/>
      <c r="Q380" s="26"/>
      <c r="R380" s="26"/>
      <c r="S380" s="26"/>
    </row>
    <row r="381" spans="12:19" x14ac:dyDescent="0.25">
      <c r="L381" s="26"/>
      <c r="M381" s="26"/>
      <c r="N381" s="26"/>
      <c r="O381" s="26"/>
      <c r="P381" s="26"/>
      <c r="Q381" s="26"/>
      <c r="R381" s="26"/>
      <c r="S381" s="26"/>
    </row>
    <row r="382" spans="12:19" x14ac:dyDescent="0.25">
      <c r="L382" s="26"/>
      <c r="M382" s="26"/>
      <c r="N382" s="26"/>
      <c r="O382" s="26"/>
      <c r="P382" s="26"/>
      <c r="Q382" s="26"/>
      <c r="R382" s="26"/>
      <c r="S382" s="26"/>
    </row>
    <row r="383" spans="12:19" x14ac:dyDescent="0.25">
      <c r="L383" s="26"/>
      <c r="M383" s="26"/>
      <c r="N383" s="26"/>
      <c r="O383" s="26"/>
      <c r="P383" s="26"/>
      <c r="Q383" s="26"/>
      <c r="R383" s="26"/>
      <c r="S383" s="26"/>
    </row>
    <row r="384" spans="12:19" x14ac:dyDescent="0.25">
      <c r="L384" s="26"/>
      <c r="M384" s="26"/>
      <c r="N384" s="26"/>
      <c r="O384" s="26"/>
      <c r="P384" s="26"/>
      <c r="Q384" s="26"/>
      <c r="R384" s="26"/>
      <c r="S384" s="26"/>
    </row>
    <row r="385" spans="12:19" x14ac:dyDescent="0.25">
      <c r="L385" s="26"/>
      <c r="M385" s="26"/>
      <c r="N385" s="26"/>
      <c r="O385" s="26"/>
      <c r="P385" s="26"/>
      <c r="Q385" s="26"/>
      <c r="R385" s="26"/>
      <c r="S385" s="26"/>
    </row>
    <row r="386" spans="12:19" x14ac:dyDescent="0.25">
      <c r="L386" s="26"/>
      <c r="M386" s="26"/>
      <c r="N386" s="26"/>
      <c r="O386" s="26"/>
      <c r="P386" s="26"/>
      <c r="Q386" s="26"/>
      <c r="R386" s="26"/>
      <c r="S386" s="26"/>
    </row>
    <row r="387" spans="12:19" x14ac:dyDescent="0.25">
      <c r="L387" s="26"/>
      <c r="M387" s="26"/>
      <c r="N387" s="26"/>
      <c r="O387" s="26"/>
      <c r="P387" s="26"/>
      <c r="Q387" s="26"/>
      <c r="R387" s="26"/>
      <c r="S387" s="26"/>
    </row>
    <row r="388" spans="12:19" x14ac:dyDescent="0.25">
      <c r="L388" s="26"/>
      <c r="M388" s="26"/>
      <c r="N388" s="26"/>
      <c r="O388" s="26"/>
      <c r="P388" s="26"/>
      <c r="Q388" s="26"/>
      <c r="R388" s="26"/>
      <c r="S388" s="26"/>
    </row>
    <row r="389" spans="12:19" x14ac:dyDescent="0.25">
      <c r="L389" s="26"/>
      <c r="M389" s="26"/>
      <c r="N389" s="26"/>
      <c r="O389" s="26"/>
      <c r="P389" s="26"/>
      <c r="Q389" s="26"/>
      <c r="R389" s="26"/>
      <c r="S389" s="26"/>
    </row>
    <row r="390" spans="12:19" x14ac:dyDescent="0.25">
      <c r="L390" s="26"/>
      <c r="M390" s="26"/>
      <c r="N390" s="26"/>
      <c r="O390" s="26"/>
      <c r="P390" s="26"/>
      <c r="Q390" s="26"/>
      <c r="R390" s="26"/>
      <c r="S390" s="26"/>
    </row>
    <row r="391" spans="12:19" x14ac:dyDescent="0.25">
      <c r="L391" s="26"/>
      <c r="M391" s="26"/>
      <c r="N391" s="26"/>
      <c r="O391" s="26"/>
      <c r="P391" s="26"/>
      <c r="Q391" s="26"/>
      <c r="R391" s="26"/>
      <c r="S391" s="26"/>
    </row>
    <row r="392" spans="12:19" x14ac:dyDescent="0.25">
      <c r="L392" s="26"/>
      <c r="M392" s="26"/>
      <c r="N392" s="26"/>
      <c r="O392" s="26"/>
      <c r="P392" s="26"/>
      <c r="Q392" s="26"/>
      <c r="R392" s="26"/>
      <c r="S392" s="26"/>
    </row>
    <row r="393" spans="12:19" x14ac:dyDescent="0.25">
      <c r="L393" s="26"/>
      <c r="M393" s="26"/>
      <c r="N393" s="26"/>
      <c r="O393" s="26"/>
      <c r="P393" s="26"/>
      <c r="Q393" s="26"/>
      <c r="R393" s="26"/>
      <c r="S393" s="26"/>
    </row>
    <row r="394" spans="12:19" x14ac:dyDescent="0.25">
      <c r="L394" s="26"/>
      <c r="M394" s="26"/>
      <c r="N394" s="26"/>
      <c r="O394" s="26"/>
      <c r="P394" s="26"/>
      <c r="Q394" s="26"/>
      <c r="R394" s="26"/>
      <c r="S394" s="26"/>
    </row>
    <row r="395" spans="12:19" x14ac:dyDescent="0.25">
      <c r="L395" s="26"/>
      <c r="M395" s="26"/>
      <c r="N395" s="26"/>
      <c r="O395" s="26"/>
      <c r="P395" s="26"/>
      <c r="Q395" s="26"/>
      <c r="R395" s="26"/>
      <c r="S395" s="26"/>
    </row>
    <row r="396" spans="12:19" x14ac:dyDescent="0.25">
      <c r="L396" s="26"/>
      <c r="M396" s="26"/>
      <c r="N396" s="26"/>
      <c r="O396" s="26"/>
      <c r="P396" s="26"/>
      <c r="Q396" s="26"/>
      <c r="R396" s="26"/>
      <c r="S396" s="26"/>
    </row>
    <row r="397" spans="12:19" x14ac:dyDescent="0.25">
      <c r="L397" s="26"/>
      <c r="M397" s="26"/>
      <c r="N397" s="26"/>
      <c r="O397" s="26"/>
      <c r="P397" s="26"/>
      <c r="Q397" s="26"/>
      <c r="R397" s="26"/>
      <c r="S397" s="26"/>
    </row>
    <row r="398" spans="12:19" x14ac:dyDescent="0.25">
      <c r="L398" s="26"/>
      <c r="M398" s="26"/>
      <c r="N398" s="26"/>
      <c r="O398" s="26"/>
      <c r="P398" s="26"/>
      <c r="Q398" s="26"/>
      <c r="R398" s="26"/>
      <c r="S398" s="26"/>
    </row>
    <row r="399" spans="12:19" x14ac:dyDescent="0.25">
      <c r="L399" s="26"/>
      <c r="M399" s="26"/>
      <c r="N399" s="26"/>
      <c r="O399" s="26"/>
      <c r="P399" s="26"/>
      <c r="Q399" s="26"/>
      <c r="R399" s="26"/>
      <c r="S399" s="26"/>
    </row>
    <row r="400" spans="12:19" x14ac:dyDescent="0.25">
      <c r="L400" s="26"/>
      <c r="M400" s="26"/>
      <c r="N400" s="26"/>
      <c r="O400" s="26"/>
      <c r="P400" s="26"/>
      <c r="Q400" s="26"/>
      <c r="R400" s="26"/>
      <c r="S400" s="26"/>
    </row>
    <row r="401" spans="12:19" x14ac:dyDescent="0.25">
      <c r="L401" s="26"/>
      <c r="M401" s="26"/>
      <c r="N401" s="26"/>
      <c r="O401" s="26"/>
      <c r="P401" s="26"/>
      <c r="Q401" s="26"/>
      <c r="R401" s="26"/>
      <c r="S401" s="26"/>
    </row>
    <row r="402" spans="12:19" x14ac:dyDescent="0.25">
      <c r="L402" s="26"/>
      <c r="M402" s="26"/>
      <c r="N402" s="26"/>
      <c r="O402" s="26"/>
      <c r="P402" s="26"/>
      <c r="Q402" s="26"/>
      <c r="R402" s="26"/>
      <c r="S402" s="26"/>
    </row>
    <row r="403" spans="12:19" x14ac:dyDescent="0.25">
      <c r="L403" s="26"/>
      <c r="M403" s="26"/>
      <c r="N403" s="26"/>
      <c r="O403" s="26"/>
      <c r="P403" s="26"/>
      <c r="Q403" s="26"/>
      <c r="R403" s="26"/>
      <c r="S403" s="26"/>
    </row>
    <row r="404" spans="12:19" x14ac:dyDescent="0.25">
      <c r="L404" s="26"/>
      <c r="M404" s="26"/>
      <c r="N404" s="26"/>
      <c r="O404" s="26"/>
      <c r="P404" s="26"/>
      <c r="Q404" s="26"/>
      <c r="R404" s="26"/>
      <c r="S404" s="26"/>
    </row>
    <row r="405" spans="12:19" x14ac:dyDescent="0.25">
      <c r="L405" s="26"/>
      <c r="M405" s="26"/>
      <c r="N405" s="26"/>
      <c r="O405" s="26"/>
      <c r="P405" s="26"/>
      <c r="Q405" s="26"/>
      <c r="R405" s="26"/>
      <c r="S405" s="26"/>
    </row>
    <row r="406" spans="12:19" x14ac:dyDescent="0.25">
      <c r="L406" s="26"/>
      <c r="M406" s="26"/>
      <c r="N406" s="26"/>
      <c r="O406" s="26"/>
      <c r="P406" s="26"/>
      <c r="Q406" s="26"/>
      <c r="R406" s="26"/>
      <c r="S406" s="26"/>
    </row>
    <row r="407" spans="12:19" x14ac:dyDescent="0.25">
      <c r="L407" s="26"/>
      <c r="M407" s="26"/>
      <c r="N407" s="26"/>
      <c r="O407" s="26"/>
      <c r="P407" s="26"/>
      <c r="Q407" s="26"/>
      <c r="R407" s="26"/>
      <c r="S407" s="26"/>
    </row>
    <row r="408" spans="12:19" x14ac:dyDescent="0.25">
      <c r="L408" s="26"/>
      <c r="M408" s="26"/>
      <c r="N408" s="26"/>
      <c r="O408" s="26"/>
      <c r="P408" s="26"/>
      <c r="Q408" s="26"/>
      <c r="R408" s="26"/>
      <c r="S408" s="26"/>
    </row>
    <row r="409" spans="12:19" x14ac:dyDescent="0.25">
      <c r="L409" s="26"/>
      <c r="M409" s="26"/>
      <c r="N409" s="26"/>
      <c r="O409" s="26"/>
      <c r="P409" s="26"/>
      <c r="Q409" s="26"/>
      <c r="R409" s="26"/>
      <c r="S409" s="26"/>
    </row>
    <row r="410" spans="12:19" x14ac:dyDescent="0.25">
      <c r="L410" s="26"/>
      <c r="M410" s="26"/>
      <c r="N410" s="26"/>
      <c r="O410" s="26"/>
      <c r="P410" s="26"/>
      <c r="Q410" s="26"/>
      <c r="R410" s="26"/>
      <c r="S410" s="26"/>
    </row>
    <row r="411" spans="12:19" x14ac:dyDescent="0.25">
      <c r="L411" s="26"/>
      <c r="M411" s="26"/>
      <c r="N411" s="26"/>
      <c r="O411" s="26"/>
      <c r="P411" s="26"/>
      <c r="Q411" s="26"/>
      <c r="R411" s="26"/>
      <c r="S411" s="26"/>
    </row>
    <row r="412" spans="12:19" x14ac:dyDescent="0.25">
      <c r="L412" s="26"/>
      <c r="M412" s="26"/>
      <c r="N412" s="26"/>
      <c r="O412" s="26"/>
      <c r="P412" s="26"/>
      <c r="Q412" s="26"/>
      <c r="R412" s="26"/>
      <c r="S412" s="26"/>
    </row>
    <row r="413" spans="12:19" x14ac:dyDescent="0.25">
      <c r="L413" s="26"/>
      <c r="M413" s="26"/>
      <c r="N413" s="26"/>
      <c r="O413" s="26"/>
      <c r="P413" s="26"/>
      <c r="Q413" s="26"/>
      <c r="R413" s="26"/>
      <c r="S413" s="26"/>
    </row>
    <row r="414" spans="12:19" x14ac:dyDescent="0.25">
      <c r="L414" s="26"/>
      <c r="M414" s="26"/>
      <c r="N414" s="26"/>
      <c r="O414" s="26"/>
      <c r="P414" s="26"/>
      <c r="Q414" s="26"/>
      <c r="R414" s="26"/>
      <c r="S414" s="26"/>
    </row>
    <row r="415" spans="12:19" x14ac:dyDescent="0.25">
      <c r="L415" s="26"/>
      <c r="M415" s="26"/>
      <c r="N415" s="26"/>
      <c r="O415" s="26"/>
      <c r="P415" s="26"/>
      <c r="Q415" s="26"/>
      <c r="R415" s="26"/>
      <c r="S415" s="26"/>
    </row>
    <row r="416" spans="12:19" x14ac:dyDescent="0.25">
      <c r="L416" s="26"/>
      <c r="M416" s="26"/>
      <c r="N416" s="26"/>
      <c r="O416" s="26"/>
      <c r="P416" s="26"/>
      <c r="Q416" s="26"/>
      <c r="R416" s="26"/>
      <c r="S416" s="26"/>
    </row>
    <row r="417" spans="12:19" x14ac:dyDescent="0.25">
      <c r="L417" s="26"/>
      <c r="M417" s="26"/>
      <c r="N417" s="26"/>
      <c r="O417" s="26"/>
      <c r="P417" s="26"/>
      <c r="Q417" s="26"/>
      <c r="R417" s="26"/>
      <c r="S417" s="26"/>
    </row>
    <row r="418" spans="12:19" x14ac:dyDescent="0.25">
      <c r="L418" s="26"/>
      <c r="M418" s="26"/>
      <c r="N418" s="26"/>
      <c r="O418" s="26"/>
      <c r="P418" s="26"/>
      <c r="Q418" s="26"/>
      <c r="R418" s="26"/>
      <c r="S418" s="26"/>
    </row>
    <row r="419" spans="12:19" x14ac:dyDescent="0.25">
      <c r="L419" s="26"/>
      <c r="M419" s="26"/>
      <c r="N419" s="26"/>
      <c r="O419" s="26"/>
      <c r="P419" s="26"/>
      <c r="Q419" s="26"/>
      <c r="R419" s="26"/>
      <c r="S419" s="26"/>
    </row>
    <row r="420" spans="12:19" x14ac:dyDescent="0.25">
      <c r="L420" s="26"/>
      <c r="M420" s="26"/>
      <c r="N420" s="26"/>
      <c r="O420" s="26"/>
      <c r="P420" s="26"/>
      <c r="Q420" s="26"/>
      <c r="R420" s="26"/>
      <c r="S420" s="26"/>
    </row>
    <row r="421" spans="12:19" x14ac:dyDescent="0.25">
      <c r="L421" s="26"/>
      <c r="M421" s="26"/>
      <c r="N421" s="26"/>
      <c r="O421" s="26"/>
      <c r="P421" s="26"/>
      <c r="Q421" s="26"/>
      <c r="R421" s="26"/>
      <c r="S421" s="26"/>
    </row>
    <row r="422" spans="12:19" x14ac:dyDescent="0.25">
      <c r="L422" s="26"/>
      <c r="M422" s="26"/>
      <c r="N422" s="26"/>
      <c r="O422" s="26"/>
      <c r="P422" s="26"/>
      <c r="Q422" s="26"/>
      <c r="R422" s="26"/>
      <c r="S422" s="26"/>
    </row>
    <row r="423" spans="12:19" x14ac:dyDescent="0.25">
      <c r="L423" s="26"/>
      <c r="M423" s="26"/>
      <c r="N423" s="26"/>
      <c r="O423" s="26"/>
      <c r="P423" s="26"/>
      <c r="Q423" s="26"/>
      <c r="R423" s="26"/>
      <c r="S423" s="26"/>
    </row>
    <row r="424" spans="12:19" x14ac:dyDescent="0.25">
      <c r="L424" s="26"/>
      <c r="M424" s="26"/>
      <c r="N424" s="26"/>
      <c r="O424" s="26"/>
      <c r="P424" s="26"/>
      <c r="Q424" s="26"/>
      <c r="R424" s="26"/>
      <c r="S424" s="26"/>
    </row>
    <row r="425" spans="12:19" x14ac:dyDescent="0.25">
      <c r="L425" s="26"/>
      <c r="M425" s="26"/>
      <c r="N425" s="26"/>
      <c r="O425" s="26"/>
      <c r="P425" s="26"/>
      <c r="Q425" s="26"/>
      <c r="R425" s="26"/>
      <c r="S425" s="26"/>
    </row>
    <row r="426" spans="12:19" x14ac:dyDescent="0.25">
      <c r="L426" s="26"/>
      <c r="M426" s="26"/>
      <c r="N426" s="26"/>
      <c r="O426" s="26"/>
      <c r="P426" s="26"/>
      <c r="Q426" s="26"/>
      <c r="R426" s="26"/>
      <c r="S426" s="26"/>
    </row>
    <row r="427" spans="12:19" x14ac:dyDescent="0.25">
      <c r="L427" s="26"/>
      <c r="M427" s="26"/>
      <c r="N427" s="26"/>
      <c r="O427" s="26"/>
      <c r="P427" s="26"/>
      <c r="Q427" s="26"/>
      <c r="R427" s="26"/>
      <c r="S427" s="26"/>
    </row>
    <row r="428" spans="12:19" x14ac:dyDescent="0.25">
      <c r="L428" s="26"/>
      <c r="M428" s="26"/>
      <c r="N428" s="26"/>
      <c r="O428" s="26"/>
      <c r="P428" s="26"/>
      <c r="Q428" s="26"/>
      <c r="R428" s="26"/>
      <c r="S428" s="26"/>
    </row>
    <row r="429" spans="12:19" x14ac:dyDescent="0.25">
      <c r="L429" s="26"/>
      <c r="M429" s="26"/>
      <c r="N429" s="26"/>
      <c r="O429" s="26"/>
      <c r="P429" s="26"/>
      <c r="Q429" s="26"/>
      <c r="R429" s="26"/>
      <c r="S429" s="26"/>
    </row>
    <row r="430" spans="12:19" x14ac:dyDescent="0.25">
      <c r="L430" s="26"/>
      <c r="M430" s="26"/>
      <c r="N430" s="26"/>
      <c r="O430" s="26"/>
      <c r="P430" s="26"/>
      <c r="Q430" s="26"/>
      <c r="R430" s="26"/>
      <c r="S430" s="26"/>
    </row>
    <row r="431" spans="12:19" x14ac:dyDescent="0.25">
      <c r="L431" s="26"/>
      <c r="M431" s="26"/>
      <c r="N431" s="26"/>
      <c r="O431" s="26"/>
      <c r="P431" s="26"/>
      <c r="Q431" s="26"/>
      <c r="R431" s="26"/>
      <c r="S431" s="26"/>
    </row>
    <row r="432" spans="12:19" x14ac:dyDescent="0.25">
      <c r="L432" s="26"/>
      <c r="M432" s="26"/>
      <c r="N432" s="26"/>
      <c r="O432" s="26"/>
      <c r="P432" s="26"/>
      <c r="Q432" s="26"/>
      <c r="R432" s="26"/>
      <c r="S432" s="26"/>
    </row>
    <row r="433" spans="12:19" x14ac:dyDescent="0.25">
      <c r="L433" s="26"/>
      <c r="M433" s="26"/>
      <c r="N433" s="26"/>
      <c r="O433" s="26"/>
      <c r="P433" s="26"/>
      <c r="Q433" s="26"/>
      <c r="R433" s="26"/>
      <c r="S433" s="26"/>
    </row>
    <row r="434" spans="12:19" x14ac:dyDescent="0.25">
      <c r="L434" s="26"/>
      <c r="M434" s="26"/>
      <c r="N434" s="26"/>
      <c r="O434" s="26"/>
      <c r="P434" s="26"/>
      <c r="Q434" s="26"/>
      <c r="R434" s="26"/>
      <c r="S434" s="26"/>
    </row>
    <row r="435" spans="12:19" x14ac:dyDescent="0.25">
      <c r="L435" s="26"/>
      <c r="M435" s="26"/>
      <c r="N435" s="26"/>
      <c r="O435" s="26"/>
      <c r="P435" s="26"/>
      <c r="Q435" s="26"/>
      <c r="R435" s="26"/>
      <c r="S435" s="26"/>
    </row>
    <row r="436" spans="12:19" x14ac:dyDescent="0.25">
      <c r="L436" s="26"/>
      <c r="M436" s="26"/>
      <c r="N436" s="26"/>
      <c r="O436" s="26"/>
      <c r="P436" s="26"/>
      <c r="Q436" s="26"/>
      <c r="R436" s="26"/>
      <c r="S436" s="26"/>
    </row>
    <row r="437" spans="12:19" x14ac:dyDescent="0.25">
      <c r="L437" s="26"/>
      <c r="M437" s="26"/>
      <c r="N437" s="26"/>
      <c r="O437" s="26"/>
      <c r="P437" s="26"/>
      <c r="Q437" s="26"/>
      <c r="R437" s="26"/>
      <c r="S437" s="26"/>
    </row>
    <row r="438" spans="12:19" x14ac:dyDescent="0.25">
      <c r="L438" s="26"/>
      <c r="M438" s="26"/>
      <c r="N438" s="26"/>
      <c r="O438" s="26"/>
      <c r="P438" s="26"/>
      <c r="Q438" s="26"/>
      <c r="R438" s="26"/>
      <c r="S438" s="26"/>
    </row>
    <row r="439" spans="12:19" x14ac:dyDescent="0.25">
      <c r="L439" s="26"/>
      <c r="M439" s="26"/>
      <c r="N439" s="26"/>
      <c r="O439" s="26"/>
      <c r="P439" s="26"/>
      <c r="Q439" s="26"/>
      <c r="R439" s="26"/>
      <c r="S439" s="26"/>
    </row>
    <row r="440" spans="12:19" x14ac:dyDescent="0.25">
      <c r="L440" s="26"/>
      <c r="M440" s="26"/>
      <c r="N440" s="26"/>
      <c r="O440" s="26"/>
      <c r="P440" s="26"/>
      <c r="Q440" s="26"/>
      <c r="R440" s="26"/>
      <c r="S440" s="26"/>
    </row>
    <row r="441" spans="12:19" x14ac:dyDescent="0.25">
      <c r="L441" s="26"/>
      <c r="M441" s="26"/>
      <c r="N441" s="26"/>
      <c r="O441" s="26"/>
      <c r="P441" s="26"/>
      <c r="Q441" s="26"/>
      <c r="R441" s="26"/>
      <c r="S441" s="26"/>
    </row>
    <row r="442" spans="12:19" x14ac:dyDescent="0.25">
      <c r="L442" s="26"/>
      <c r="M442" s="26"/>
      <c r="N442" s="26"/>
      <c r="O442" s="26"/>
      <c r="P442" s="26"/>
      <c r="Q442" s="26"/>
      <c r="R442" s="26"/>
      <c r="S442" s="26"/>
    </row>
    <row r="443" spans="12:19" x14ac:dyDescent="0.25">
      <c r="L443" s="26"/>
      <c r="M443" s="26"/>
      <c r="N443" s="26"/>
      <c r="O443" s="26"/>
      <c r="P443" s="26"/>
      <c r="Q443" s="26"/>
      <c r="R443" s="26"/>
      <c r="S443" s="26"/>
    </row>
    <row r="444" spans="12:19" x14ac:dyDescent="0.25">
      <c r="L444" s="26"/>
      <c r="M444" s="26"/>
      <c r="N444" s="26"/>
      <c r="O444" s="26"/>
      <c r="P444" s="26"/>
      <c r="Q444" s="26"/>
      <c r="R444" s="26"/>
      <c r="S444" s="26"/>
    </row>
    <row r="445" spans="12:19" x14ac:dyDescent="0.25">
      <c r="L445" s="26"/>
      <c r="M445" s="26"/>
      <c r="N445" s="26"/>
      <c r="O445" s="26"/>
      <c r="P445" s="26"/>
      <c r="Q445" s="26"/>
      <c r="R445" s="26"/>
      <c r="S445" s="26"/>
    </row>
    <row r="446" spans="12:19" x14ac:dyDescent="0.25">
      <c r="L446" s="26"/>
      <c r="M446" s="26"/>
      <c r="N446" s="26"/>
      <c r="O446" s="26"/>
      <c r="P446" s="26"/>
      <c r="Q446" s="26"/>
      <c r="R446" s="26"/>
      <c r="S446" s="26"/>
    </row>
    <row r="447" spans="12:19" x14ac:dyDescent="0.25">
      <c r="L447" s="26"/>
      <c r="M447" s="26"/>
      <c r="N447" s="26"/>
      <c r="O447" s="26"/>
      <c r="P447" s="26"/>
      <c r="Q447" s="26"/>
      <c r="R447" s="26"/>
      <c r="S447" s="26"/>
    </row>
    <row r="448" spans="12:19" x14ac:dyDescent="0.25">
      <c r="L448" s="26"/>
      <c r="M448" s="26"/>
      <c r="N448" s="26"/>
      <c r="O448" s="26"/>
      <c r="P448" s="26"/>
      <c r="Q448" s="26"/>
      <c r="R448" s="26"/>
      <c r="S448" s="26"/>
    </row>
    <row r="449" spans="12:19" x14ac:dyDescent="0.25">
      <c r="L449" s="26"/>
      <c r="M449" s="26"/>
      <c r="N449" s="26"/>
      <c r="O449" s="26"/>
      <c r="P449" s="26"/>
      <c r="Q449" s="26"/>
      <c r="R449" s="26"/>
      <c r="S449" s="26"/>
    </row>
    <row r="450" spans="12:19" x14ac:dyDescent="0.25">
      <c r="L450" s="26"/>
      <c r="M450" s="26"/>
      <c r="N450" s="26"/>
      <c r="O450" s="26"/>
      <c r="P450" s="26"/>
      <c r="Q450" s="26"/>
      <c r="R450" s="26"/>
      <c r="S450" s="26"/>
    </row>
    <row r="451" spans="12:19" x14ac:dyDescent="0.25">
      <c r="L451" s="26"/>
      <c r="M451" s="26"/>
      <c r="N451" s="26"/>
      <c r="O451" s="26"/>
      <c r="P451" s="26"/>
      <c r="Q451" s="26"/>
      <c r="R451" s="26"/>
      <c r="S451" s="26"/>
    </row>
    <row r="452" spans="12:19" x14ac:dyDescent="0.25">
      <c r="L452" s="26"/>
      <c r="M452" s="26"/>
      <c r="N452" s="26"/>
      <c r="O452" s="26"/>
      <c r="P452" s="26"/>
      <c r="Q452" s="26"/>
      <c r="R452" s="26"/>
      <c r="S452" s="26"/>
    </row>
    <row r="453" spans="12:19" x14ac:dyDescent="0.25">
      <c r="L453" s="26"/>
      <c r="M453" s="26"/>
      <c r="N453" s="26"/>
      <c r="O453" s="26"/>
      <c r="P453" s="26"/>
      <c r="Q453" s="26"/>
      <c r="R453" s="26"/>
      <c r="S453" s="26"/>
    </row>
    <row r="454" spans="12:19" x14ac:dyDescent="0.25">
      <c r="L454" s="26"/>
      <c r="M454" s="26"/>
      <c r="N454" s="26"/>
      <c r="O454" s="26"/>
      <c r="P454" s="26"/>
      <c r="Q454" s="26"/>
      <c r="R454" s="26"/>
      <c r="S454" s="26"/>
    </row>
    <row r="455" spans="12:19" x14ac:dyDescent="0.25">
      <c r="L455" s="26"/>
      <c r="M455" s="26"/>
      <c r="N455" s="26"/>
      <c r="O455" s="26"/>
      <c r="P455" s="26"/>
      <c r="Q455" s="26"/>
      <c r="R455" s="26"/>
      <c r="S455" s="26"/>
    </row>
    <row r="456" spans="12:19" x14ac:dyDescent="0.25">
      <c r="L456" s="26"/>
      <c r="M456" s="26"/>
      <c r="N456" s="26"/>
      <c r="O456" s="26"/>
      <c r="P456" s="26"/>
      <c r="Q456" s="26"/>
      <c r="R456" s="26"/>
      <c r="S456" s="26"/>
    </row>
  </sheetData>
  <mergeCells count="13">
    <mergeCell ref="D2:J3"/>
    <mergeCell ref="H28:I28"/>
    <mergeCell ref="H33:I33"/>
    <mergeCell ref="D4:J4"/>
    <mergeCell ref="L4:N4"/>
    <mergeCell ref="P4:R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1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192"/>
  <sheetViews>
    <sheetView zoomScaleNormal="100" workbookViewId="0">
      <selection activeCell="J24" sqref="A2:J24"/>
    </sheetView>
  </sheetViews>
  <sheetFormatPr defaultColWidth="8.7109375" defaultRowHeight="15" x14ac:dyDescent="0.25"/>
  <cols>
    <col min="4" max="4" width="6" style="1" customWidth="1"/>
    <col min="5" max="5" width="29" customWidth="1"/>
    <col min="6" max="6" width="13.7109375" customWidth="1"/>
    <col min="9" max="9" width="9.5703125" customWidth="1"/>
    <col min="10" max="10" width="11.42578125" customWidth="1"/>
    <col min="11" max="11" width="14.140625" customWidth="1"/>
    <col min="12" max="12" width="15.85546875" customWidth="1"/>
    <col min="13" max="13" width="17.5703125" customWidth="1"/>
    <col min="15" max="15" width="14.140625" customWidth="1"/>
    <col min="16" max="16" width="15.42578125" customWidth="1"/>
    <col min="17" max="17" width="16.28515625" customWidth="1"/>
  </cols>
  <sheetData>
    <row r="1" spans="1:19" ht="15.75" thickBot="1" x14ac:dyDescent="0.3">
      <c r="K1" s="26"/>
      <c r="L1" s="26"/>
      <c r="M1" s="26"/>
      <c r="N1" s="26"/>
      <c r="O1" s="26"/>
      <c r="P1" s="26"/>
      <c r="Q1" s="26"/>
      <c r="R1" s="26"/>
      <c r="S1" s="26"/>
    </row>
    <row r="2" spans="1:19" ht="15" customHeight="1" x14ac:dyDescent="0.25">
      <c r="D2" s="84" t="s">
        <v>186</v>
      </c>
      <c r="E2" s="85"/>
      <c r="F2" s="85"/>
      <c r="G2" s="85"/>
      <c r="H2" s="85"/>
      <c r="I2" s="85"/>
      <c r="J2" s="85"/>
      <c r="K2" s="26"/>
      <c r="L2" s="26"/>
      <c r="M2" s="26"/>
      <c r="N2" s="26"/>
      <c r="O2" s="26"/>
      <c r="P2" s="26"/>
      <c r="Q2" s="26"/>
      <c r="R2" s="26"/>
      <c r="S2" s="26"/>
    </row>
    <row r="3" spans="1:19" ht="24" customHeight="1" thickBot="1" x14ac:dyDescent="0.3">
      <c r="A3" s="45" t="s">
        <v>170</v>
      </c>
      <c r="B3" s="2"/>
      <c r="C3" s="2"/>
      <c r="D3" s="87"/>
      <c r="E3" s="88"/>
      <c r="F3" s="88"/>
      <c r="G3" s="88"/>
      <c r="H3" s="88"/>
      <c r="I3" s="88"/>
      <c r="J3" s="88"/>
      <c r="K3" s="26"/>
      <c r="L3" s="26"/>
      <c r="M3" s="26"/>
      <c r="N3" s="26"/>
      <c r="O3" s="26"/>
      <c r="P3" s="26"/>
      <c r="Q3" s="26"/>
      <c r="R3" s="26"/>
      <c r="S3" s="26"/>
    </row>
    <row r="4" spans="1:19" ht="29.25" customHeight="1" thickBot="1" x14ac:dyDescent="0.3">
      <c r="D4" s="106" t="s">
        <v>191</v>
      </c>
      <c r="E4" s="107"/>
      <c r="F4" s="107"/>
      <c r="G4" s="107"/>
      <c r="H4" s="107"/>
      <c r="I4" s="107"/>
      <c r="J4" s="107"/>
      <c r="K4" s="79"/>
      <c r="L4" s="79"/>
      <c r="M4" s="79"/>
      <c r="N4" s="26"/>
      <c r="O4" s="79"/>
      <c r="P4" s="79"/>
      <c r="Q4" s="79"/>
      <c r="R4" s="26"/>
      <c r="S4" s="26"/>
    </row>
    <row r="5" spans="1:19" ht="22.9" customHeight="1" x14ac:dyDescent="0.25">
      <c r="D5" s="102" t="s">
        <v>0</v>
      </c>
      <c r="E5" s="103" t="s">
        <v>1</v>
      </c>
      <c r="F5" s="103" t="s">
        <v>2</v>
      </c>
      <c r="G5" s="103" t="s">
        <v>148</v>
      </c>
      <c r="H5" s="104" t="s">
        <v>195</v>
      </c>
      <c r="I5" s="104" t="s">
        <v>150</v>
      </c>
      <c r="J5" s="105" t="s">
        <v>151</v>
      </c>
      <c r="K5" s="27"/>
      <c r="L5" s="27"/>
      <c r="M5" s="27"/>
      <c r="N5" s="26"/>
      <c r="O5" s="27"/>
      <c r="P5" s="27"/>
      <c r="Q5" s="27"/>
      <c r="R5" s="26"/>
      <c r="S5" s="26"/>
    </row>
    <row r="6" spans="1:19" ht="60" customHeight="1" x14ac:dyDescent="0.25">
      <c r="D6" s="80"/>
      <c r="E6" s="81"/>
      <c r="F6" s="81"/>
      <c r="G6" s="81"/>
      <c r="H6" s="82"/>
      <c r="I6" s="82"/>
      <c r="J6" s="99" t="s">
        <v>3</v>
      </c>
      <c r="K6" s="28"/>
      <c r="L6" s="29"/>
      <c r="M6" s="29"/>
      <c r="N6" s="26"/>
      <c r="O6" s="28"/>
      <c r="P6" s="29"/>
      <c r="Q6" s="29"/>
      <c r="R6" s="26"/>
      <c r="S6" s="26"/>
    </row>
    <row r="7" spans="1:19" x14ac:dyDescent="0.25">
      <c r="D7" s="15">
        <v>1</v>
      </c>
      <c r="E7" s="9" t="s">
        <v>136</v>
      </c>
      <c r="F7" s="8" t="s">
        <v>5</v>
      </c>
      <c r="G7" s="59">
        <v>25</v>
      </c>
      <c r="H7" s="16"/>
      <c r="I7" s="16"/>
      <c r="J7" s="62">
        <f t="shared" ref="J7:J18" si="0">(G7*H7)</f>
        <v>0</v>
      </c>
      <c r="K7" s="28"/>
      <c r="L7" s="29"/>
      <c r="M7" s="29"/>
      <c r="N7" s="26"/>
      <c r="O7" s="28"/>
      <c r="P7" s="29"/>
      <c r="Q7" s="29"/>
      <c r="R7" s="26"/>
      <c r="S7" s="26"/>
    </row>
    <row r="8" spans="1:19" x14ac:dyDescent="0.25">
      <c r="D8" s="15">
        <v>2</v>
      </c>
      <c r="E8" s="7" t="s">
        <v>137</v>
      </c>
      <c r="F8" s="8" t="s">
        <v>10</v>
      </c>
      <c r="G8" s="59">
        <v>6</v>
      </c>
      <c r="H8" s="16"/>
      <c r="I8" s="16"/>
      <c r="J8" s="62">
        <f t="shared" si="0"/>
        <v>0</v>
      </c>
      <c r="K8" s="28"/>
      <c r="L8" s="29"/>
      <c r="M8" s="29"/>
      <c r="N8" s="26"/>
      <c r="O8" s="28"/>
      <c r="P8" s="29"/>
      <c r="Q8" s="29"/>
      <c r="R8" s="26"/>
      <c r="S8" s="26"/>
    </row>
    <row r="9" spans="1:19" x14ac:dyDescent="0.25">
      <c r="D9" s="15">
        <v>3</v>
      </c>
      <c r="E9" s="9" t="s">
        <v>161</v>
      </c>
      <c r="F9" s="8" t="s">
        <v>5</v>
      </c>
      <c r="G9" s="59">
        <v>320</v>
      </c>
      <c r="H9" s="16"/>
      <c r="I9" s="16"/>
      <c r="J9" s="62">
        <f t="shared" si="0"/>
        <v>0</v>
      </c>
      <c r="K9" s="28"/>
      <c r="L9" s="29"/>
      <c r="M9" s="29"/>
      <c r="N9" s="26"/>
      <c r="O9" s="28"/>
      <c r="P9" s="29"/>
      <c r="Q9" s="29"/>
      <c r="R9" s="26"/>
      <c r="S9" s="26"/>
    </row>
    <row r="10" spans="1:19" x14ac:dyDescent="0.25">
      <c r="D10" s="15">
        <v>4</v>
      </c>
      <c r="E10" s="9" t="s">
        <v>138</v>
      </c>
      <c r="F10" s="8" t="s">
        <v>5</v>
      </c>
      <c r="G10" s="59">
        <v>115</v>
      </c>
      <c r="H10" s="16"/>
      <c r="I10" s="16"/>
      <c r="J10" s="62">
        <f t="shared" si="0"/>
        <v>0</v>
      </c>
      <c r="K10" s="30"/>
      <c r="L10" s="29"/>
      <c r="M10" s="29"/>
      <c r="N10" s="26"/>
      <c r="O10" s="30"/>
      <c r="P10" s="29"/>
      <c r="Q10" s="29"/>
      <c r="R10" s="26"/>
      <c r="S10" s="26"/>
    </row>
    <row r="11" spans="1:19" x14ac:dyDescent="0.25">
      <c r="D11" s="15">
        <v>5</v>
      </c>
      <c r="E11" s="9" t="s">
        <v>139</v>
      </c>
      <c r="F11" s="8" t="s">
        <v>5</v>
      </c>
      <c r="G11" s="59">
        <v>146</v>
      </c>
      <c r="H11" s="16"/>
      <c r="I11" s="16"/>
      <c r="J11" s="62">
        <f t="shared" si="0"/>
        <v>0</v>
      </c>
      <c r="K11" s="26"/>
      <c r="L11" s="26"/>
      <c r="M11" s="26"/>
      <c r="N11" s="26"/>
      <c r="O11" s="26"/>
      <c r="P11" s="26"/>
      <c r="Q11" s="26"/>
      <c r="R11" s="26"/>
      <c r="S11" s="26"/>
    </row>
    <row r="12" spans="1:19" x14ac:dyDescent="0.25">
      <c r="D12" s="15">
        <v>6</v>
      </c>
      <c r="E12" s="9" t="s">
        <v>140</v>
      </c>
      <c r="F12" s="8" t="s">
        <v>5</v>
      </c>
      <c r="G12" s="59">
        <v>110</v>
      </c>
      <c r="H12" s="16"/>
      <c r="I12" s="16"/>
      <c r="J12" s="62">
        <f t="shared" si="0"/>
        <v>0</v>
      </c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26.25" x14ac:dyDescent="0.25">
      <c r="D13" s="15">
        <v>7</v>
      </c>
      <c r="E13" s="9" t="s">
        <v>141</v>
      </c>
      <c r="F13" s="8" t="s">
        <v>5</v>
      </c>
      <c r="G13" s="59">
        <v>120</v>
      </c>
      <c r="H13" s="16"/>
      <c r="I13" s="16"/>
      <c r="J13" s="62">
        <f t="shared" si="0"/>
        <v>0</v>
      </c>
      <c r="K13" s="26"/>
      <c r="L13" s="26"/>
      <c r="M13" s="26"/>
      <c r="N13" s="26"/>
      <c r="O13" s="26"/>
      <c r="P13" s="26"/>
      <c r="Q13" s="26"/>
      <c r="R13" s="26"/>
      <c r="S13" s="26"/>
    </row>
    <row r="14" spans="1:19" x14ac:dyDescent="0.25">
      <c r="D14" s="15">
        <v>8</v>
      </c>
      <c r="E14" s="7" t="s">
        <v>162</v>
      </c>
      <c r="F14" s="8" t="s">
        <v>5</v>
      </c>
      <c r="G14" s="59">
        <v>350</v>
      </c>
      <c r="H14" s="16"/>
      <c r="I14" s="16"/>
      <c r="J14" s="62">
        <f t="shared" si="0"/>
        <v>0</v>
      </c>
      <c r="K14" s="26"/>
      <c r="L14" s="26"/>
      <c r="M14" s="26"/>
      <c r="N14" s="26"/>
      <c r="O14" s="26"/>
      <c r="P14" s="26"/>
      <c r="Q14" s="26"/>
      <c r="R14" s="26"/>
      <c r="S14" s="26"/>
    </row>
    <row r="15" spans="1:19" x14ac:dyDescent="0.25">
      <c r="D15" s="15">
        <v>9</v>
      </c>
      <c r="E15" s="7" t="s">
        <v>163</v>
      </c>
      <c r="F15" s="8" t="s">
        <v>5</v>
      </c>
      <c r="G15" s="59">
        <v>80</v>
      </c>
      <c r="H15" s="16"/>
      <c r="I15" s="16"/>
      <c r="J15" s="62">
        <f t="shared" si="0"/>
        <v>0</v>
      </c>
      <c r="K15" s="26"/>
      <c r="L15" s="26"/>
      <c r="M15" s="26"/>
      <c r="N15" s="26"/>
      <c r="O15" s="26"/>
      <c r="P15" s="26"/>
      <c r="Q15" s="26"/>
      <c r="R15" s="26"/>
      <c r="S15" s="26"/>
    </row>
    <row r="16" spans="1:19" x14ac:dyDescent="0.25">
      <c r="D16" s="15">
        <v>10</v>
      </c>
      <c r="E16" s="7" t="s">
        <v>164</v>
      </c>
      <c r="F16" s="8" t="s">
        <v>5</v>
      </c>
      <c r="G16" s="59">
        <v>50</v>
      </c>
      <c r="H16" s="16"/>
      <c r="I16" s="16"/>
      <c r="J16" s="62">
        <f t="shared" si="0"/>
        <v>0</v>
      </c>
      <c r="K16" s="26"/>
      <c r="L16" s="26"/>
      <c r="M16" s="26"/>
      <c r="N16" s="26"/>
      <c r="O16" s="26"/>
      <c r="P16" s="26"/>
      <c r="Q16" s="26"/>
      <c r="R16" s="26"/>
      <c r="S16" s="26"/>
    </row>
    <row r="17" spans="4:19" x14ac:dyDescent="0.25">
      <c r="D17" s="51">
        <v>11</v>
      </c>
      <c r="E17" s="47" t="s">
        <v>142</v>
      </c>
      <c r="F17" s="48" t="s">
        <v>5</v>
      </c>
      <c r="G17" s="60">
        <v>50</v>
      </c>
      <c r="H17" s="52"/>
      <c r="I17" s="52"/>
      <c r="J17" s="62">
        <f t="shared" si="0"/>
        <v>0</v>
      </c>
      <c r="K17" s="26"/>
      <c r="L17" s="26"/>
      <c r="M17" s="26"/>
      <c r="N17" s="26"/>
      <c r="O17" s="26"/>
      <c r="P17" s="26"/>
      <c r="Q17" s="26"/>
      <c r="R17" s="26"/>
      <c r="S17" s="26"/>
    </row>
    <row r="18" spans="4:19" ht="15.75" thickBot="1" x14ac:dyDescent="0.3">
      <c r="D18" s="20">
        <v>12</v>
      </c>
      <c r="E18" s="12" t="s">
        <v>183</v>
      </c>
      <c r="F18" s="13" t="s">
        <v>5</v>
      </c>
      <c r="G18" s="61">
        <v>63</v>
      </c>
      <c r="H18" s="21"/>
      <c r="I18" s="21"/>
      <c r="J18" s="66">
        <f t="shared" si="0"/>
        <v>0</v>
      </c>
      <c r="K18" s="26"/>
      <c r="L18" s="26"/>
      <c r="M18" s="26"/>
      <c r="N18" s="26"/>
      <c r="O18" s="26"/>
      <c r="P18" s="26"/>
      <c r="Q18" s="26"/>
      <c r="R18" s="26"/>
      <c r="S18" s="26"/>
    </row>
    <row r="19" spans="4:19" ht="15.75" thickBot="1" x14ac:dyDescent="0.3">
      <c r="H19" s="90" t="s">
        <v>155</v>
      </c>
      <c r="I19" s="91"/>
      <c r="J19" s="35">
        <f>SUM(J7:J18)</f>
        <v>0</v>
      </c>
      <c r="K19" s="26"/>
      <c r="L19" s="26"/>
      <c r="M19" s="26"/>
      <c r="N19" s="26"/>
      <c r="O19" s="26"/>
      <c r="P19" s="26"/>
      <c r="Q19" s="26"/>
      <c r="R19" s="26"/>
      <c r="S19" s="26"/>
    </row>
    <row r="20" spans="4:19" x14ac:dyDescent="0.25">
      <c r="E20" s="44" t="s">
        <v>165</v>
      </c>
      <c r="H20" s="36" t="s">
        <v>160</v>
      </c>
      <c r="I20" s="39">
        <v>0</v>
      </c>
      <c r="J20" s="37"/>
      <c r="K20" s="26"/>
      <c r="L20" s="26"/>
      <c r="M20" s="26"/>
      <c r="N20" s="26"/>
      <c r="O20" s="26"/>
      <c r="P20" s="26"/>
      <c r="Q20" s="26"/>
      <c r="R20" s="26"/>
      <c r="S20" s="26"/>
    </row>
    <row r="21" spans="4:19" x14ac:dyDescent="0.25">
      <c r="H21" s="37"/>
      <c r="I21" s="40">
        <v>0.05</v>
      </c>
      <c r="J21" s="37"/>
      <c r="K21" s="26"/>
      <c r="L21" s="26"/>
      <c r="M21" s="26"/>
      <c r="N21" s="26"/>
      <c r="O21" s="26"/>
      <c r="P21" s="26"/>
      <c r="Q21" s="26"/>
      <c r="R21" s="26"/>
      <c r="S21" s="26"/>
    </row>
    <row r="22" spans="4:19" x14ac:dyDescent="0.25">
      <c r="H22" s="37"/>
      <c r="I22" s="40">
        <v>0.08</v>
      </c>
      <c r="J22" s="37"/>
      <c r="K22" s="26"/>
      <c r="L22" s="26"/>
      <c r="M22" s="26"/>
      <c r="N22" s="26"/>
      <c r="O22" s="26"/>
      <c r="P22" s="26"/>
      <c r="Q22" s="26"/>
      <c r="R22" s="26"/>
      <c r="S22" s="26"/>
    </row>
    <row r="23" spans="4:19" ht="15.75" thickBot="1" x14ac:dyDescent="0.3">
      <c r="H23" s="38"/>
      <c r="I23" s="41">
        <v>0.23</v>
      </c>
      <c r="J23" s="38"/>
      <c r="K23" s="26"/>
      <c r="L23" s="26"/>
      <c r="M23" s="26"/>
      <c r="N23" s="26"/>
      <c r="O23" s="26"/>
      <c r="P23" s="26"/>
      <c r="Q23" s="26"/>
      <c r="R23" s="26"/>
      <c r="S23" s="26"/>
    </row>
    <row r="24" spans="4:19" ht="15.75" thickBot="1" x14ac:dyDescent="0.3">
      <c r="H24" s="92" t="s">
        <v>156</v>
      </c>
      <c r="I24" s="93"/>
      <c r="J24" s="42"/>
      <c r="K24" s="26"/>
      <c r="L24" s="26"/>
      <c r="M24" s="26"/>
      <c r="N24" s="26"/>
      <c r="O24" s="26"/>
      <c r="P24" s="26"/>
      <c r="Q24" s="26"/>
      <c r="R24" s="26"/>
      <c r="S24" s="26"/>
    </row>
    <row r="25" spans="4:19" x14ac:dyDescent="0.25">
      <c r="K25" s="26"/>
      <c r="L25" s="26"/>
      <c r="M25" s="26"/>
      <c r="N25" s="26"/>
      <c r="O25" s="26"/>
      <c r="P25" s="26"/>
      <c r="Q25" s="26"/>
      <c r="R25" s="26"/>
      <c r="S25" s="26"/>
    </row>
    <row r="26" spans="4:19" x14ac:dyDescent="0.25">
      <c r="K26" s="26"/>
      <c r="L26" s="26"/>
      <c r="M26" s="26"/>
      <c r="N26" s="26"/>
      <c r="O26" s="26"/>
      <c r="P26" s="26"/>
      <c r="Q26" s="26"/>
      <c r="R26" s="26"/>
      <c r="S26" s="26"/>
    </row>
    <row r="27" spans="4:19" x14ac:dyDescent="0.25">
      <c r="K27" s="26"/>
      <c r="L27" s="26"/>
      <c r="M27" s="26"/>
      <c r="N27" s="26"/>
      <c r="O27" s="26"/>
      <c r="P27" s="26"/>
      <c r="Q27" s="26"/>
      <c r="R27" s="26"/>
      <c r="S27" s="26"/>
    </row>
    <row r="28" spans="4:19" x14ac:dyDescent="0.25">
      <c r="K28" s="26"/>
      <c r="L28" s="26"/>
      <c r="M28" s="26"/>
      <c r="N28" s="26"/>
      <c r="O28" s="26"/>
      <c r="P28" s="26"/>
      <c r="Q28" s="26"/>
      <c r="R28" s="26"/>
      <c r="S28" s="26"/>
    </row>
    <row r="29" spans="4:19" x14ac:dyDescent="0.25">
      <c r="K29" s="26"/>
      <c r="L29" s="26"/>
      <c r="M29" s="26"/>
      <c r="N29" s="26"/>
      <c r="O29" s="26"/>
      <c r="P29" s="26"/>
      <c r="Q29" s="26"/>
      <c r="R29" s="26"/>
      <c r="S29" s="26"/>
    </row>
    <row r="30" spans="4:19" x14ac:dyDescent="0.25">
      <c r="K30" s="26"/>
      <c r="L30" s="26"/>
      <c r="M30" s="26"/>
      <c r="N30" s="26"/>
      <c r="O30" s="26"/>
      <c r="P30" s="26"/>
      <c r="Q30" s="26"/>
      <c r="R30" s="26"/>
      <c r="S30" s="26"/>
    </row>
    <row r="31" spans="4:19" x14ac:dyDescent="0.25">
      <c r="K31" s="26"/>
      <c r="L31" s="26"/>
      <c r="M31" s="26"/>
      <c r="N31" s="26"/>
      <c r="O31" s="26"/>
      <c r="P31" s="26"/>
      <c r="Q31" s="26"/>
      <c r="R31" s="26"/>
      <c r="S31" s="26"/>
    </row>
    <row r="32" spans="4:19" x14ac:dyDescent="0.25">
      <c r="K32" s="26"/>
      <c r="L32" s="26"/>
      <c r="M32" s="26"/>
      <c r="N32" s="26"/>
      <c r="O32" s="26"/>
      <c r="P32" s="26"/>
      <c r="Q32" s="26"/>
      <c r="R32" s="26"/>
      <c r="S32" s="26"/>
    </row>
    <row r="33" spans="11:19" x14ac:dyDescent="0.25">
      <c r="K33" s="26"/>
      <c r="L33" s="26"/>
      <c r="M33" s="26"/>
      <c r="N33" s="26"/>
      <c r="O33" s="26"/>
      <c r="P33" s="26"/>
      <c r="Q33" s="26"/>
      <c r="R33" s="26"/>
      <c r="S33" s="26"/>
    </row>
    <row r="34" spans="11:19" x14ac:dyDescent="0.25">
      <c r="K34" s="26"/>
      <c r="L34" s="26"/>
      <c r="M34" s="26"/>
      <c r="N34" s="26"/>
      <c r="O34" s="26"/>
      <c r="P34" s="26"/>
      <c r="Q34" s="26"/>
      <c r="R34" s="26"/>
      <c r="S34" s="26"/>
    </row>
    <row r="35" spans="11:19" x14ac:dyDescent="0.25">
      <c r="K35" s="26"/>
      <c r="L35" s="26"/>
      <c r="M35" s="26"/>
      <c r="N35" s="26"/>
      <c r="O35" s="26"/>
      <c r="P35" s="26"/>
      <c r="Q35" s="26"/>
      <c r="R35" s="26"/>
      <c r="S35" s="26"/>
    </row>
    <row r="36" spans="11:19" x14ac:dyDescent="0.25">
      <c r="K36" s="26"/>
      <c r="L36" s="26"/>
      <c r="M36" s="26"/>
      <c r="N36" s="26"/>
      <c r="O36" s="26"/>
      <c r="P36" s="26"/>
      <c r="Q36" s="26"/>
      <c r="R36" s="26"/>
      <c r="S36" s="26"/>
    </row>
    <row r="37" spans="11:19" x14ac:dyDescent="0.25">
      <c r="K37" s="26"/>
      <c r="L37" s="26"/>
      <c r="M37" s="26"/>
      <c r="N37" s="26"/>
      <c r="O37" s="26"/>
      <c r="P37" s="26"/>
      <c r="Q37" s="26"/>
      <c r="R37" s="26"/>
      <c r="S37" s="26"/>
    </row>
    <row r="38" spans="11:19" x14ac:dyDescent="0.25">
      <c r="K38" s="26"/>
      <c r="L38" s="26"/>
      <c r="M38" s="26"/>
      <c r="N38" s="26"/>
      <c r="O38" s="26"/>
      <c r="P38" s="26"/>
      <c r="Q38" s="26"/>
      <c r="R38" s="26"/>
      <c r="S38" s="26"/>
    </row>
    <row r="39" spans="11:19" x14ac:dyDescent="0.25">
      <c r="K39" s="26"/>
      <c r="L39" s="26"/>
      <c r="M39" s="26"/>
      <c r="N39" s="26"/>
      <c r="O39" s="26"/>
      <c r="P39" s="26"/>
      <c r="Q39" s="26"/>
      <c r="R39" s="26"/>
      <c r="S39" s="26"/>
    </row>
    <row r="40" spans="11:19" x14ac:dyDescent="0.25">
      <c r="K40" s="26"/>
      <c r="L40" s="26"/>
      <c r="M40" s="26"/>
      <c r="N40" s="26"/>
      <c r="O40" s="26"/>
      <c r="P40" s="26"/>
      <c r="Q40" s="26"/>
      <c r="R40" s="26"/>
      <c r="S40" s="26"/>
    </row>
    <row r="41" spans="11:19" x14ac:dyDescent="0.25">
      <c r="K41" s="26"/>
      <c r="L41" s="26"/>
      <c r="M41" s="26"/>
      <c r="N41" s="26"/>
      <c r="O41" s="26"/>
      <c r="P41" s="26"/>
      <c r="Q41" s="26"/>
      <c r="R41" s="26"/>
      <c r="S41" s="26"/>
    </row>
    <row r="42" spans="11:19" x14ac:dyDescent="0.25">
      <c r="K42" s="26"/>
      <c r="L42" s="26"/>
      <c r="M42" s="26"/>
      <c r="N42" s="26"/>
      <c r="O42" s="26"/>
      <c r="P42" s="26"/>
      <c r="Q42" s="26"/>
      <c r="R42" s="26"/>
      <c r="S42" s="26"/>
    </row>
    <row r="43" spans="11:19" x14ac:dyDescent="0.25">
      <c r="K43" s="26"/>
      <c r="L43" s="26"/>
      <c r="M43" s="26"/>
      <c r="N43" s="26"/>
      <c r="O43" s="26"/>
      <c r="P43" s="26"/>
      <c r="Q43" s="26"/>
      <c r="R43" s="26"/>
      <c r="S43" s="26"/>
    </row>
    <row r="44" spans="11:19" x14ac:dyDescent="0.25">
      <c r="K44" s="26"/>
      <c r="L44" s="26"/>
      <c r="M44" s="26"/>
      <c r="N44" s="26"/>
      <c r="O44" s="26"/>
      <c r="P44" s="26"/>
      <c r="Q44" s="26"/>
      <c r="R44" s="26"/>
      <c r="S44" s="26"/>
    </row>
    <row r="45" spans="11:19" x14ac:dyDescent="0.25">
      <c r="K45" s="26"/>
      <c r="L45" s="26"/>
      <c r="M45" s="26"/>
      <c r="N45" s="26"/>
      <c r="O45" s="26"/>
      <c r="P45" s="26"/>
      <c r="Q45" s="26"/>
      <c r="R45" s="26"/>
      <c r="S45" s="26"/>
    </row>
    <row r="46" spans="11:19" x14ac:dyDescent="0.25">
      <c r="K46" s="26"/>
      <c r="L46" s="26"/>
      <c r="M46" s="26"/>
      <c r="N46" s="26"/>
      <c r="O46" s="26"/>
      <c r="P46" s="26"/>
      <c r="Q46" s="26"/>
      <c r="R46" s="26"/>
      <c r="S46" s="26"/>
    </row>
    <row r="47" spans="11:19" x14ac:dyDescent="0.25">
      <c r="K47" s="26"/>
      <c r="L47" s="26"/>
      <c r="M47" s="26"/>
      <c r="N47" s="26"/>
      <c r="O47" s="26"/>
      <c r="P47" s="26"/>
      <c r="Q47" s="26"/>
      <c r="R47" s="26"/>
      <c r="S47" s="26"/>
    </row>
    <row r="48" spans="11:19" x14ac:dyDescent="0.25">
      <c r="K48" s="26"/>
      <c r="L48" s="26"/>
      <c r="M48" s="26"/>
      <c r="N48" s="26"/>
      <c r="O48" s="26"/>
      <c r="P48" s="26"/>
      <c r="Q48" s="26"/>
      <c r="R48" s="26"/>
      <c r="S48" s="26"/>
    </row>
    <row r="49" spans="11:19" x14ac:dyDescent="0.25">
      <c r="K49" s="26"/>
      <c r="L49" s="26"/>
      <c r="M49" s="26"/>
      <c r="N49" s="26"/>
      <c r="O49" s="26"/>
      <c r="P49" s="26"/>
      <c r="Q49" s="26"/>
      <c r="R49" s="26"/>
      <c r="S49" s="26"/>
    </row>
    <row r="50" spans="11:19" x14ac:dyDescent="0.25">
      <c r="K50" s="26"/>
      <c r="L50" s="26"/>
      <c r="M50" s="26"/>
      <c r="N50" s="26"/>
      <c r="O50" s="26"/>
      <c r="P50" s="26"/>
      <c r="Q50" s="26"/>
      <c r="R50" s="26"/>
      <c r="S50" s="26"/>
    </row>
    <row r="51" spans="11:19" x14ac:dyDescent="0.25">
      <c r="K51" s="26"/>
      <c r="L51" s="26"/>
      <c r="M51" s="26"/>
      <c r="N51" s="26"/>
      <c r="O51" s="26"/>
      <c r="P51" s="26"/>
      <c r="Q51" s="26"/>
      <c r="R51" s="26"/>
      <c r="S51" s="26"/>
    </row>
    <row r="52" spans="11:19" x14ac:dyDescent="0.25">
      <c r="K52" s="26"/>
      <c r="L52" s="26"/>
      <c r="M52" s="26"/>
      <c r="N52" s="26"/>
      <c r="O52" s="26"/>
      <c r="P52" s="26"/>
      <c r="Q52" s="26"/>
      <c r="R52" s="26"/>
      <c r="S52" s="26"/>
    </row>
    <row r="53" spans="11:19" x14ac:dyDescent="0.25">
      <c r="K53" s="26"/>
      <c r="L53" s="26"/>
      <c r="M53" s="26"/>
      <c r="N53" s="26"/>
      <c r="O53" s="26"/>
      <c r="P53" s="26"/>
      <c r="Q53" s="26"/>
      <c r="R53" s="26"/>
      <c r="S53" s="26"/>
    </row>
    <row r="54" spans="11:19" x14ac:dyDescent="0.25">
      <c r="K54" s="26"/>
      <c r="L54" s="26"/>
      <c r="M54" s="26"/>
      <c r="N54" s="26"/>
      <c r="O54" s="26"/>
      <c r="P54" s="26"/>
      <c r="Q54" s="26"/>
      <c r="R54" s="26"/>
      <c r="S54" s="26"/>
    </row>
    <row r="55" spans="11:19" x14ac:dyDescent="0.25">
      <c r="K55" s="26"/>
      <c r="L55" s="26"/>
      <c r="M55" s="26"/>
      <c r="N55" s="26"/>
      <c r="O55" s="26"/>
      <c r="P55" s="26"/>
      <c r="Q55" s="26"/>
      <c r="R55" s="26"/>
      <c r="S55" s="26"/>
    </row>
    <row r="56" spans="11:19" x14ac:dyDescent="0.25">
      <c r="K56" s="26"/>
      <c r="L56" s="26"/>
      <c r="M56" s="26"/>
      <c r="N56" s="26"/>
      <c r="O56" s="26"/>
      <c r="P56" s="26"/>
      <c r="Q56" s="26"/>
      <c r="R56" s="26"/>
      <c r="S56" s="26"/>
    </row>
    <row r="57" spans="11:19" x14ac:dyDescent="0.25">
      <c r="K57" s="26"/>
      <c r="L57" s="26"/>
      <c r="M57" s="26"/>
      <c r="N57" s="26"/>
      <c r="O57" s="26"/>
      <c r="P57" s="26"/>
      <c r="Q57" s="26"/>
      <c r="R57" s="26"/>
      <c r="S57" s="26"/>
    </row>
    <row r="58" spans="11:19" x14ac:dyDescent="0.25">
      <c r="K58" s="26"/>
      <c r="L58" s="26"/>
      <c r="M58" s="26"/>
      <c r="N58" s="26"/>
      <c r="O58" s="26"/>
      <c r="P58" s="26"/>
      <c r="Q58" s="26"/>
      <c r="R58" s="26"/>
      <c r="S58" s="26"/>
    </row>
    <row r="59" spans="11:19" x14ac:dyDescent="0.25">
      <c r="K59" s="26"/>
      <c r="L59" s="26"/>
      <c r="M59" s="26"/>
      <c r="N59" s="26"/>
      <c r="O59" s="26"/>
      <c r="P59" s="26"/>
      <c r="Q59" s="26"/>
      <c r="R59" s="26"/>
      <c r="S59" s="26"/>
    </row>
    <row r="60" spans="11:19" x14ac:dyDescent="0.25">
      <c r="K60" s="26"/>
      <c r="L60" s="26"/>
      <c r="M60" s="26"/>
      <c r="N60" s="26"/>
      <c r="O60" s="26"/>
      <c r="P60" s="26"/>
      <c r="Q60" s="26"/>
      <c r="R60" s="26"/>
      <c r="S60" s="26"/>
    </row>
    <row r="61" spans="11:19" x14ac:dyDescent="0.25">
      <c r="K61" s="26"/>
      <c r="L61" s="26"/>
      <c r="M61" s="26"/>
      <c r="N61" s="26"/>
      <c r="O61" s="26"/>
      <c r="P61" s="26"/>
      <c r="Q61" s="26"/>
      <c r="R61" s="26"/>
      <c r="S61" s="26"/>
    </row>
    <row r="62" spans="11:19" x14ac:dyDescent="0.25">
      <c r="K62" s="26"/>
      <c r="L62" s="26"/>
      <c r="M62" s="26"/>
      <c r="N62" s="26"/>
      <c r="O62" s="26"/>
      <c r="P62" s="26"/>
      <c r="Q62" s="26"/>
      <c r="R62" s="26"/>
      <c r="S62" s="26"/>
    </row>
    <row r="63" spans="11:19" x14ac:dyDescent="0.25">
      <c r="K63" s="26"/>
      <c r="L63" s="26"/>
      <c r="M63" s="26"/>
      <c r="N63" s="26"/>
      <c r="O63" s="26"/>
      <c r="P63" s="26"/>
      <c r="Q63" s="26"/>
      <c r="R63" s="26"/>
      <c r="S63" s="26"/>
    </row>
    <row r="64" spans="11:19" x14ac:dyDescent="0.25">
      <c r="K64" s="26"/>
      <c r="L64" s="26"/>
      <c r="M64" s="26"/>
      <c r="N64" s="26"/>
      <c r="O64" s="26"/>
      <c r="P64" s="26"/>
      <c r="Q64" s="26"/>
      <c r="R64" s="26"/>
      <c r="S64" s="26"/>
    </row>
    <row r="65" spans="11:19" x14ac:dyDescent="0.25">
      <c r="K65" s="26"/>
      <c r="L65" s="26"/>
      <c r="M65" s="26"/>
      <c r="N65" s="26"/>
      <c r="O65" s="26"/>
      <c r="P65" s="26"/>
      <c r="Q65" s="26"/>
      <c r="R65" s="26"/>
      <c r="S65" s="26"/>
    </row>
    <row r="66" spans="11:19" x14ac:dyDescent="0.25">
      <c r="K66" s="26"/>
      <c r="L66" s="26"/>
      <c r="M66" s="26"/>
      <c r="N66" s="26"/>
      <c r="O66" s="26"/>
      <c r="P66" s="26"/>
      <c r="Q66" s="26"/>
      <c r="R66" s="26"/>
      <c r="S66" s="26"/>
    </row>
    <row r="67" spans="11:19" x14ac:dyDescent="0.25">
      <c r="K67" s="26"/>
      <c r="L67" s="26"/>
      <c r="M67" s="26"/>
      <c r="N67" s="26"/>
      <c r="O67" s="26"/>
      <c r="P67" s="26"/>
      <c r="Q67" s="26"/>
      <c r="R67" s="26"/>
      <c r="S67" s="26"/>
    </row>
    <row r="68" spans="11:19" x14ac:dyDescent="0.25">
      <c r="K68" s="26"/>
      <c r="L68" s="26"/>
      <c r="M68" s="26"/>
      <c r="N68" s="26"/>
      <c r="O68" s="26"/>
      <c r="P68" s="26"/>
      <c r="Q68" s="26"/>
      <c r="R68" s="26"/>
      <c r="S68" s="26"/>
    </row>
    <row r="69" spans="11:19" x14ac:dyDescent="0.25">
      <c r="K69" s="26"/>
      <c r="L69" s="26"/>
      <c r="M69" s="26"/>
      <c r="N69" s="26"/>
      <c r="O69" s="26"/>
      <c r="P69" s="26"/>
      <c r="Q69" s="26"/>
      <c r="R69" s="26"/>
      <c r="S69" s="26"/>
    </row>
    <row r="70" spans="11:19" x14ac:dyDescent="0.25">
      <c r="K70" s="26"/>
      <c r="L70" s="26"/>
      <c r="M70" s="26"/>
      <c r="N70" s="26"/>
      <c r="O70" s="26"/>
      <c r="P70" s="26"/>
      <c r="Q70" s="26"/>
      <c r="R70" s="26"/>
      <c r="S70" s="26"/>
    </row>
    <row r="71" spans="11:19" x14ac:dyDescent="0.25">
      <c r="K71" s="26"/>
      <c r="L71" s="26"/>
      <c r="M71" s="26"/>
      <c r="N71" s="26"/>
      <c r="O71" s="26"/>
      <c r="P71" s="26"/>
      <c r="Q71" s="26"/>
      <c r="R71" s="26"/>
      <c r="S71" s="26"/>
    </row>
    <row r="72" spans="11:19" x14ac:dyDescent="0.25">
      <c r="K72" s="26"/>
      <c r="L72" s="26"/>
      <c r="M72" s="26"/>
      <c r="N72" s="26"/>
      <c r="O72" s="26"/>
      <c r="P72" s="26"/>
      <c r="Q72" s="26"/>
      <c r="R72" s="26"/>
      <c r="S72" s="26"/>
    </row>
    <row r="73" spans="11:19" x14ac:dyDescent="0.25">
      <c r="K73" s="26"/>
      <c r="L73" s="26"/>
      <c r="M73" s="26"/>
      <c r="N73" s="26"/>
      <c r="O73" s="26"/>
      <c r="P73" s="26"/>
      <c r="Q73" s="26"/>
      <c r="R73" s="26"/>
      <c r="S73" s="26"/>
    </row>
    <row r="74" spans="11:19" x14ac:dyDescent="0.25">
      <c r="K74" s="26"/>
      <c r="L74" s="26"/>
      <c r="M74" s="26"/>
      <c r="N74" s="26"/>
      <c r="O74" s="26"/>
      <c r="P74" s="26"/>
      <c r="Q74" s="26"/>
      <c r="R74" s="26"/>
      <c r="S74" s="26"/>
    </row>
    <row r="75" spans="11:19" x14ac:dyDescent="0.25">
      <c r="K75" s="26"/>
      <c r="L75" s="26"/>
      <c r="M75" s="26"/>
      <c r="N75" s="26"/>
      <c r="O75" s="26"/>
      <c r="P75" s="26"/>
      <c r="Q75" s="26"/>
      <c r="R75" s="26"/>
      <c r="S75" s="26"/>
    </row>
    <row r="76" spans="11:19" x14ac:dyDescent="0.25">
      <c r="K76" s="26"/>
      <c r="L76" s="26"/>
      <c r="M76" s="26"/>
      <c r="N76" s="26"/>
      <c r="O76" s="26"/>
      <c r="P76" s="26"/>
      <c r="Q76" s="26"/>
      <c r="R76" s="26"/>
      <c r="S76" s="26"/>
    </row>
    <row r="77" spans="11:19" x14ac:dyDescent="0.25">
      <c r="K77" s="26"/>
      <c r="L77" s="26"/>
      <c r="M77" s="26"/>
      <c r="N77" s="26"/>
      <c r="O77" s="26"/>
      <c r="P77" s="26"/>
      <c r="Q77" s="26"/>
      <c r="R77" s="26"/>
      <c r="S77" s="26"/>
    </row>
    <row r="78" spans="11:19" x14ac:dyDescent="0.25">
      <c r="K78" s="26"/>
      <c r="L78" s="26"/>
      <c r="M78" s="26"/>
      <c r="N78" s="26"/>
      <c r="O78" s="26"/>
      <c r="P78" s="26"/>
      <c r="Q78" s="26"/>
      <c r="R78" s="26"/>
      <c r="S78" s="26"/>
    </row>
    <row r="79" spans="11:19" x14ac:dyDescent="0.25">
      <c r="K79" s="26"/>
      <c r="L79" s="26"/>
      <c r="M79" s="26"/>
      <c r="N79" s="26"/>
      <c r="O79" s="26"/>
      <c r="P79" s="26"/>
      <c r="Q79" s="26"/>
      <c r="R79" s="26"/>
      <c r="S79" s="26"/>
    </row>
    <row r="80" spans="11:19" x14ac:dyDescent="0.25">
      <c r="K80" s="26"/>
      <c r="L80" s="26"/>
      <c r="M80" s="26"/>
      <c r="N80" s="26"/>
      <c r="O80" s="26"/>
      <c r="P80" s="26"/>
      <c r="Q80" s="26"/>
      <c r="R80" s="26"/>
      <c r="S80" s="26"/>
    </row>
    <row r="81" spans="11:19" x14ac:dyDescent="0.25">
      <c r="K81" s="26"/>
      <c r="L81" s="26"/>
      <c r="M81" s="26"/>
      <c r="N81" s="26"/>
      <c r="O81" s="26"/>
      <c r="P81" s="26"/>
      <c r="Q81" s="26"/>
      <c r="R81" s="26"/>
      <c r="S81" s="26"/>
    </row>
    <row r="82" spans="11:19" x14ac:dyDescent="0.25">
      <c r="K82" s="26"/>
      <c r="L82" s="26"/>
      <c r="M82" s="26"/>
      <c r="N82" s="26"/>
      <c r="O82" s="26"/>
      <c r="P82" s="26"/>
      <c r="Q82" s="26"/>
      <c r="R82" s="26"/>
      <c r="S82" s="26"/>
    </row>
    <row r="83" spans="11:19" x14ac:dyDescent="0.25">
      <c r="K83" s="26"/>
      <c r="L83" s="26"/>
      <c r="M83" s="26"/>
      <c r="N83" s="26"/>
      <c r="O83" s="26"/>
      <c r="P83" s="26"/>
      <c r="Q83" s="26"/>
      <c r="R83" s="26"/>
      <c r="S83" s="26"/>
    </row>
    <row r="84" spans="11:19" x14ac:dyDescent="0.25">
      <c r="K84" s="26"/>
      <c r="L84" s="26"/>
      <c r="M84" s="26"/>
      <c r="N84" s="26"/>
      <c r="O84" s="26"/>
      <c r="P84" s="26"/>
      <c r="Q84" s="26"/>
      <c r="R84" s="26"/>
      <c r="S84" s="26"/>
    </row>
    <row r="85" spans="11:19" x14ac:dyDescent="0.25">
      <c r="K85" s="26"/>
      <c r="L85" s="26"/>
      <c r="M85" s="26"/>
      <c r="N85" s="26"/>
      <c r="O85" s="26"/>
      <c r="P85" s="26"/>
      <c r="Q85" s="26"/>
      <c r="R85" s="26"/>
      <c r="S85" s="26"/>
    </row>
    <row r="86" spans="11:19" x14ac:dyDescent="0.25">
      <c r="K86" s="26"/>
      <c r="L86" s="26"/>
      <c r="M86" s="26"/>
      <c r="N86" s="26"/>
      <c r="O86" s="26"/>
      <c r="P86" s="26"/>
      <c r="Q86" s="26"/>
      <c r="R86" s="26"/>
      <c r="S86" s="26"/>
    </row>
    <row r="87" spans="11:19" x14ac:dyDescent="0.25">
      <c r="K87" s="26"/>
      <c r="L87" s="26"/>
      <c r="M87" s="26"/>
      <c r="N87" s="26"/>
      <c r="O87" s="26"/>
      <c r="P87" s="26"/>
      <c r="Q87" s="26"/>
      <c r="R87" s="26"/>
      <c r="S87" s="26"/>
    </row>
    <row r="88" spans="11:19" x14ac:dyDescent="0.25">
      <c r="K88" s="26"/>
      <c r="L88" s="26"/>
      <c r="M88" s="26"/>
      <c r="N88" s="26"/>
      <c r="O88" s="26"/>
      <c r="P88" s="26"/>
      <c r="Q88" s="26"/>
      <c r="R88" s="26"/>
      <c r="S88" s="26"/>
    </row>
    <row r="89" spans="11:19" x14ac:dyDescent="0.25">
      <c r="K89" s="26"/>
      <c r="L89" s="26"/>
      <c r="M89" s="26"/>
      <c r="N89" s="26"/>
      <c r="O89" s="26"/>
      <c r="P89" s="26"/>
      <c r="Q89" s="26"/>
      <c r="R89" s="26"/>
      <c r="S89" s="26"/>
    </row>
    <row r="90" spans="11:19" x14ac:dyDescent="0.25">
      <c r="K90" s="26"/>
      <c r="L90" s="26"/>
      <c r="M90" s="26"/>
      <c r="N90" s="26"/>
      <c r="O90" s="26"/>
      <c r="P90" s="26"/>
      <c r="Q90" s="26"/>
      <c r="R90" s="26"/>
      <c r="S90" s="26"/>
    </row>
    <row r="91" spans="11:19" x14ac:dyDescent="0.25">
      <c r="K91" s="26"/>
      <c r="L91" s="26"/>
      <c r="M91" s="26"/>
      <c r="N91" s="26"/>
      <c r="O91" s="26"/>
      <c r="P91" s="26"/>
      <c r="Q91" s="26"/>
      <c r="R91" s="26"/>
      <c r="S91" s="26"/>
    </row>
    <row r="92" spans="11:19" x14ac:dyDescent="0.25">
      <c r="K92" s="26"/>
      <c r="L92" s="26"/>
      <c r="M92" s="26"/>
      <c r="N92" s="26"/>
      <c r="O92" s="26"/>
      <c r="P92" s="26"/>
      <c r="Q92" s="26"/>
      <c r="R92" s="26"/>
      <c r="S92" s="26"/>
    </row>
    <row r="93" spans="11:19" x14ac:dyDescent="0.25">
      <c r="K93" s="26"/>
      <c r="L93" s="26"/>
      <c r="M93" s="26"/>
      <c r="N93" s="26"/>
      <c r="O93" s="26"/>
      <c r="P93" s="26"/>
      <c r="Q93" s="26"/>
      <c r="R93" s="26"/>
      <c r="S93" s="26"/>
    </row>
    <row r="94" spans="11:19" x14ac:dyDescent="0.25">
      <c r="K94" s="26"/>
      <c r="L94" s="26"/>
      <c r="M94" s="26"/>
      <c r="N94" s="26"/>
      <c r="O94" s="26"/>
      <c r="P94" s="26"/>
      <c r="Q94" s="26"/>
      <c r="R94" s="26"/>
      <c r="S94" s="26"/>
    </row>
    <row r="95" spans="11:19" x14ac:dyDescent="0.25">
      <c r="K95" s="26"/>
      <c r="L95" s="26"/>
      <c r="M95" s="26"/>
      <c r="N95" s="26"/>
      <c r="O95" s="26"/>
      <c r="P95" s="26"/>
      <c r="Q95" s="26"/>
      <c r="R95" s="26"/>
      <c r="S95" s="26"/>
    </row>
    <row r="96" spans="11:19" x14ac:dyDescent="0.25">
      <c r="K96" s="26"/>
      <c r="L96" s="26"/>
      <c r="M96" s="26"/>
      <c r="N96" s="26"/>
      <c r="O96" s="26"/>
      <c r="P96" s="26"/>
      <c r="Q96" s="26"/>
      <c r="R96" s="26"/>
      <c r="S96" s="26"/>
    </row>
    <row r="97" spans="11:19" x14ac:dyDescent="0.25">
      <c r="K97" s="26"/>
      <c r="L97" s="26"/>
      <c r="M97" s="26"/>
      <c r="N97" s="26"/>
      <c r="O97" s="26"/>
      <c r="P97" s="26"/>
      <c r="Q97" s="26"/>
      <c r="R97" s="26"/>
      <c r="S97" s="26"/>
    </row>
    <row r="98" spans="11:19" x14ac:dyDescent="0.25">
      <c r="K98" s="26"/>
      <c r="L98" s="26"/>
      <c r="M98" s="26"/>
      <c r="N98" s="26"/>
      <c r="O98" s="26"/>
      <c r="P98" s="26"/>
      <c r="Q98" s="26"/>
      <c r="R98" s="26"/>
      <c r="S98" s="26"/>
    </row>
    <row r="99" spans="11:19" x14ac:dyDescent="0.25">
      <c r="K99" s="26"/>
      <c r="L99" s="26"/>
      <c r="M99" s="26"/>
      <c r="N99" s="26"/>
      <c r="O99" s="26"/>
      <c r="P99" s="26"/>
      <c r="Q99" s="26"/>
      <c r="R99" s="26"/>
      <c r="S99" s="26"/>
    </row>
    <row r="100" spans="11:19" x14ac:dyDescent="0.25">
      <c r="K100" s="26"/>
      <c r="L100" s="26"/>
      <c r="M100" s="26"/>
      <c r="N100" s="26"/>
      <c r="O100" s="26"/>
      <c r="P100" s="26"/>
      <c r="Q100" s="26"/>
      <c r="R100" s="26"/>
      <c r="S100" s="26"/>
    </row>
    <row r="101" spans="11:19" x14ac:dyDescent="0.25">
      <c r="K101" s="26"/>
      <c r="L101" s="26"/>
      <c r="M101" s="26"/>
      <c r="N101" s="26"/>
      <c r="O101" s="26"/>
      <c r="P101" s="26"/>
      <c r="Q101" s="26"/>
      <c r="R101" s="26"/>
      <c r="S101" s="26"/>
    </row>
    <row r="102" spans="11:19" x14ac:dyDescent="0.25">
      <c r="K102" s="26"/>
      <c r="L102" s="26"/>
      <c r="M102" s="26"/>
      <c r="N102" s="26"/>
      <c r="O102" s="26"/>
      <c r="P102" s="26"/>
      <c r="Q102" s="26"/>
      <c r="R102" s="26"/>
      <c r="S102" s="26"/>
    </row>
    <row r="103" spans="11:19" x14ac:dyDescent="0.25">
      <c r="K103" s="26"/>
      <c r="L103" s="26"/>
      <c r="M103" s="26"/>
      <c r="N103" s="26"/>
      <c r="O103" s="26"/>
      <c r="P103" s="26"/>
      <c r="Q103" s="26"/>
      <c r="R103" s="26"/>
      <c r="S103" s="26"/>
    </row>
    <row r="104" spans="11:19" x14ac:dyDescent="0.25">
      <c r="K104" s="26"/>
      <c r="L104" s="26"/>
      <c r="M104" s="26"/>
      <c r="N104" s="26"/>
      <c r="O104" s="26"/>
      <c r="P104" s="26"/>
      <c r="Q104" s="26"/>
      <c r="R104" s="26"/>
      <c r="S104" s="26"/>
    </row>
    <row r="105" spans="11:19" x14ac:dyDescent="0.25">
      <c r="K105" s="26"/>
      <c r="L105" s="26"/>
      <c r="M105" s="26"/>
      <c r="N105" s="26"/>
      <c r="O105" s="26"/>
      <c r="P105" s="26"/>
      <c r="Q105" s="26"/>
      <c r="R105" s="26"/>
      <c r="S105" s="26"/>
    </row>
    <row r="106" spans="11:19" x14ac:dyDescent="0.25">
      <c r="K106" s="26"/>
      <c r="L106" s="26"/>
      <c r="M106" s="26"/>
      <c r="N106" s="26"/>
      <c r="O106" s="26"/>
      <c r="P106" s="26"/>
      <c r="Q106" s="26"/>
      <c r="R106" s="26"/>
      <c r="S106" s="26"/>
    </row>
    <row r="107" spans="11:19" x14ac:dyDescent="0.25">
      <c r="K107" s="26"/>
      <c r="L107" s="26"/>
      <c r="M107" s="26"/>
      <c r="N107" s="26"/>
      <c r="O107" s="26"/>
      <c r="P107" s="26"/>
      <c r="Q107" s="26"/>
      <c r="R107" s="26"/>
      <c r="S107" s="26"/>
    </row>
    <row r="108" spans="11:19" x14ac:dyDescent="0.25"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1:19" x14ac:dyDescent="0.25">
      <c r="K109" s="26"/>
      <c r="L109" s="26"/>
      <c r="M109" s="26"/>
      <c r="N109" s="26"/>
      <c r="O109" s="26"/>
      <c r="P109" s="26"/>
      <c r="Q109" s="26"/>
      <c r="R109" s="26"/>
      <c r="S109" s="26"/>
    </row>
    <row r="110" spans="11:19" x14ac:dyDescent="0.25">
      <c r="K110" s="26"/>
      <c r="L110" s="26"/>
      <c r="M110" s="26"/>
      <c r="N110" s="26"/>
      <c r="O110" s="26"/>
      <c r="P110" s="26"/>
      <c r="Q110" s="26"/>
      <c r="R110" s="26"/>
      <c r="S110" s="26"/>
    </row>
    <row r="111" spans="11:19" x14ac:dyDescent="0.25">
      <c r="K111" s="26"/>
      <c r="L111" s="26"/>
      <c r="M111" s="26"/>
      <c r="N111" s="26"/>
      <c r="O111" s="26"/>
      <c r="P111" s="26"/>
      <c r="Q111" s="26"/>
      <c r="R111" s="26"/>
      <c r="S111" s="26"/>
    </row>
    <row r="112" spans="11:19" x14ac:dyDescent="0.25">
      <c r="K112" s="26"/>
      <c r="L112" s="26"/>
      <c r="M112" s="26"/>
      <c r="N112" s="26"/>
      <c r="O112" s="26"/>
      <c r="P112" s="26"/>
      <c r="Q112" s="26"/>
      <c r="R112" s="26"/>
      <c r="S112" s="26"/>
    </row>
    <row r="113" spans="11:19" x14ac:dyDescent="0.25">
      <c r="K113" s="26"/>
      <c r="L113" s="26"/>
      <c r="M113" s="26"/>
      <c r="N113" s="26"/>
      <c r="O113" s="26"/>
      <c r="P113" s="26"/>
      <c r="Q113" s="26"/>
      <c r="R113" s="26"/>
      <c r="S113" s="26"/>
    </row>
    <row r="114" spans="11:19" x14ac:dyDescent="0.25">
      <c r="K114" s="26"/>
      <c r="L114" s="26"/>
      <c r="M114" s="26"/>
      <c r="N114" s="26"/>
      <c r="O114" s="26"/>
      <c r="P114" s="26"/>
      <c r="Q114" s="26"/>
      <c r="R114" s="26"/>
      <c r="S114" s="26"/>
    </row>
    <row r="115" spans="11:19" x14ac:dyDescent="0.25">
      <c r="K115" s="26"/>
      <c r="L115" s="26"/>
      <c r="M115" s="26"/>
      <c r="N115" s="26"/>
      <c r="O115" s="26"/>
      <c r="P115" s="26"/>
      <c r="Q115" s="26"/>
      <c r="R115" s="26"/>
      <c r="S115" s="26"/>
    </row>
    <row r="116" spans="11:19" x14ac:dyDescent="0.25">
      <c r="K116" s="26"/>
      <c r="L116" s="26"/>
      <c r="M116" s="26"/>
      <c r="N116" s="26"/>
      <c r="O116" s="26"/>
      <c r="P116" s="26"/>
      <c r="Q116" s="26"/>
      <c r="R116" s="26"/>
      <c r="S116" s="26"/>
    </row>
    <row r="117" spans="11:19" x14ac:dyDescent="0.25">
      <c r="K117" s="26"/>
      <c r="L117" s="26"/>
      <c r="M117" s="26"/>
      <c r="N117" s="26"/>
      <c r="O117" s="26"/>
      <c r="P117" s="26"/>
      <c r="Q117" s="26"/>
      <c r="R117" s="26"/>
      <c r="S117" s="26"/>
    </row>
    <row r="118" spans="11:19" x14ac:dyDescent="0.25">
      <c r="K118" s="26"/>
      <c r="L118" s="26"/>
      <c r="M118" s="26"/>
      <c r="N118" s="26"/>
      <c r="O118" s="26"/>
      <c r="P118" s="26"/>
      <c r="Q118" s="26"/>
      <c r="R118" s="26"/>
      <c r="S118" s="26"/>
    </row>
    <row r="119" spans="11:19" x14ac:dyDescent="0.25">
      <c r="K119" s="26"/>
      <c r="L119" s="26"/>
      <c r="M119" s="26"/>
      <c r="N119" s="26"/>
      <c r="O119" s="26"/>
      <c r="P119" s="26"/>
      <c r="Q119" s="26"/>
      <c r="R119" s="26"/>
      <c r="S119" s="26"/>
    </row>
    <row r="120" spans="11:19" x14ac:dyDescent="0.25">
      <c r="K120" s="26"/>
      <c r="L120" s="26"/>
      <c r="M120" s="26"/>
      <c r="N120" s="26"/>
      <c r="O120" s="26"/>
      <c r="P120" s="26"/>
      <c r="Q120" s="26"/>
      <c r="R120" s="26"/>
      <c r="S120" s="26"/>
    </row>
    <row r="121" spans="11:19" x14ac:dyDescent="0.25">
      <c r="K121" s="26"/>
      <c r="L121" s="26"/>
      <c r="M121" s="26"/>
      <c r="N121" s="26"/>
      <c r="O121" s="26"/>
      <c r="P121" s="26"/>
      <c r="Q121" s="26"/>
      <c r="R121" s="26"/>
      <c r="S121" s="26"/>
    </row>
    <row r="122" spans="11:19" x14ac:dyDescent="0.25">
      <c r="K122" s="26"/>
      <c r="L122" s="26"/>
      <c r="M122" s="26"/>
      <c r="N122" s="26"/>
      <c r="O122" s="26"/>
      <c r="P122" s="26"/>
      <c r="Q122" s="26"/>
      <c r="R122" s="26"/>
      <c r="S122" s="26"/>
    </row>
    <row r="123" spans="11:19" x14ac:dyDescent="0.25">
      <c r="K123" s="26"/>
      <c r="L123" s="26"/>
      <c r="M123" s="26"/>
      <c r="N123" s="26"/>
      <c r="O123" s="26"/>
      <c r="P123" s="26"/>
      <c r="Q123" s="26"/>
      <c r="R123" s="26"/>
      <c r="S123" s="26"/>
    </row>
    <row r="124" spans="11:19" x14ac:dyDescent="0.25"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1:19" x14ac:dyDescent="0.25"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1:19" x14ac:dyDescent="0.25"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1:19" x14ac:dyDescent="0.25"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1:19" x14ac:dyDescent="0.25"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1:19" x14ac:dyDescent="0.25"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1:19" x14ac:dyDescent="0.25"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1:19" x14ac:dyDescent="0.25"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1:19" x14ac:dyDescent="0.25"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1:19" x14ac:dyDescent="0.25"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1:19" x14ac:dyDescent="0.25"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1:19" x14ac:dyDescent="0.25"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1:19" x14ac:dyDescent="0.25"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1:19" x14ac:dyDescent="0.25"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1:19" x14ac:dyDescent="0.25">
      <c r="K138" s="26"/>
      <c r="L138" s="26"/>
      <c r="M138" s="26"/>
      <c r="N138" s="26"/>
      <c r="O138" s="26"/>
      <c r="P138" s="26"/>
      <c r="Q138" s="26"/>
      <c r="R138" s="26"/>
      <c r="S138" s="26"/>
    </row>
    <row r="139" spans="11:19" x14ac:dyDescent="0.25">
      <c r="K139" s="26"/>
      <c r="L139" s="26"/>
      <c r="M139" s="26"/>
      <c r="N139" s="26"/>
      <c r="O139" s="26"/>
      <c r="P139" s="26"/>
      <c r="Q139" s="26"/>
      <c r="R139" s="26"/>
      <c r="S139" s="26"/>
    </row>
    <row r="140" spans="11:19" x14ac:dyDescent="0.25">
      <c r="K140" s="26"/>
      <c r="L140" s="26"/>
      <c r="M140" s="26"/>
      <c r="N140" s="26"/>
      <c r="O140" s="26"/>
      <c r="P140" s="26"/>
      <c r="Q140" s="26"/>
      <c r="R140" s="26"/>
      <c r="S140" s="26"/>
    </row>
    <row r="141" spans="11:19" x14ac:dyDescent="0.25">
      <c r="K141" s="26"/>
      <c r="L141" s="26"/>
      <c r="M141" s="26"/>
      <c r="N141" s="26"/>
      <c r="O141" s="26"/>
      <c r="P141" s="26"/>
      <c r="Q141" s="26"/>
      <c r="R141" s="26"/>
      <c r="S141" s="26"/>
    </row>
    <row r="142" spans="11:19" x14ac:dyDescent="0.25">
      <c r="K142" s="26"/>
      <c r="L142" s="26"/>
      <c r="M142" s="26"/>
      <c r="N142" s="26"/>
      <c r="O142" s="26"/>
      <c r="P142" s="26"/>
      <c r="Q142" s="26"/>
      <c r="R142" s="26"/>
      <c r="S142" s="26"/>
    </row>
    <row r="143" spans="11:19" x14ac:dyDescent="0.25">
      <c r="K143" s="26"/>
      <c r="L143" s="26"/>
      <c r="M143" s="26"/>
      <c r="N143" s="26"/>
      <c r="O143" s="26"/>
      <c r="P143" s="26"/>
      <c r="Q143" s="26"/>
      <c r="R143" s="26"/>
      <c r="S143" s="26"/>
    </row>
    <row r="144" spans="11:19" x14ac:dyDescent="0.25">
      <c r="K144" s="26"/>
      <c r="L144" s="26"/>
      <c r="M144" s="26"/>
      <c r="N144" s="26"/>
      <c r="O144" s="26"/>
      <c r="P144" s="26"/>
      <c r="Q144" s="26"/>
      <c r="R144" s="26"/>
      <c r="S144" s="26"/>
    </row>
    <row r="145" spans="11:19" x14ac:dyDescent="0.25">
      <c r="K145" s="26"/>
      <c r="L145" s="26"/>
      <c r="M145" s="26"/>
      <c r="N145" s="26"/>
      <c r="O145" s="26"/>
      <c r="P145" s="26"/>
      <c r="Q145" s="26"/>
      <c r="R145" s="26"/>
      <c r="S145" s="26"/>
    </row>
    <row r="146" spans="11:19" x14ac:dyDescent="0.25">
      <c r="K146" s="26"/>
      <c r="L146" s="26"/>
      <c r="M146" s="26"/>
      <c r="N146" s="26"/>
      <c r="O146" s="26"/>
      <c r="P146" s="26"/>
      <c r="Q146" s="26"/>
      <c r="R146" s="26"/>
      <c r="S146" s="26"/>
    </row>
    <row r="147" spans="11:19" x14ac:dyDescent="0.25">
      <c r="K147" s="26"/>
      <c r="L147" s="26"/>
      <c r="M147" s="26"/>
      <c r="N147" s="26"/>
      <c r="O147" s="26"/>
      <c r="P147" s="26"/>
      <c r="Q147" s="26"/>
      <c r="R147" s="26"/>
      <c r="S147" s="26"/>
    </row>
    <row r="148" spans="11:19" x14ac:dyDescent="0.25">
      <c r="K148" s="26"/>
      <c r="L148" s="26"/>
      <c r="M148" s="26"/>
      <c r="N148" s="26"/>
      <c r="O148" s="26"/>
      <c r="P148" s="26"/>
      <c r="Q148" s="26"/>
      <c r="R148" s="26"/>
      <c r="S148" s="26"/>
    </row>
    <row r="149" spans="11:19" x14ac:dyDescent="0.25">
      <c r="K149" s="26"/>
      <c r="L149" s="26"/>
      <c r="M149" s="26"/>
      <c r="N149" s="26"/>
      <c r="O149" s="26"/>
      <c r="P149" s="26"/>
      <c r="Q149" s="26"/>
      <c r="R149" s="26"/>
      <c r="S149" s="26"/>
    </row>
    <row r="150" spans="11:19" x14ac:dyDescent="0.25">
      <c r="K150" s="26"/>
      <c r="L150" s="26"/>
      <c r="M150" s="26"/>
      <c r="N150" s="26"/>
      <c r="O150" s="26"/>
      <c r="P150" s="26"/>
      <c r="Q150" s="26"/>
      <c r="R150" s="26"/>
      <c r="S150" s="26"/>
    </row>
    <row r="151" spans="11:19" x14ac:dyDescent="0.25">
      <c r="K151" s="26"/>
      <c r="L151" s="26"/>
      <c r="M151" s="26"/>
      <c r="N151" s="26"/>
      <c r="O151" s="26"/>
      <c r="P151" s="26"/>
      <c r="Q151" s="26"/>
      <c r="R151" s="26"/>
      <c r="S151" s="26"/>
    </row>
    <row r="152" spans="11:19" x14ac:dyDescent="0.25">
      <c r="K152" s="26"/>
      <c r="L152" s="26"/>
      <c r="M152" s="26"/>
      <c r="N152" s="26"/>
      <c r="O152" s="26"/>
      <c r="P152" s="26"/>
      <c r="Q152" s="26"/>
      <c r="R152" s="26"/>
      <c r="S152" s="26"/>
    </row>
    <row r="153" spans="11:19" x14ac:dyDescent="0.25">
      <c r="K153" s="26"/>
      <c r="L153" s="26"/>
      <c r="M153" s="26"/>
      <c r="N153" s="26"/>
      <c r="O153" s="26"/>
      <c r="P153" s="26"/>
      <c r="Q153" s="26"/>
      <c r="R153" s="26"/>
      <c r="S153" s="26"/>
    </row>
    <row r="154" spans="11:19" x14ac:dyDescent="0.25">
      <c r="K154" s="26"/>
      <c r="L154" s="26"/>
      <c r="M154" s="26"/>
      <c r="N154" s="26"/>
      <c r="O154" s="26"/>
      <c r="P154" s="26"/>
      <c r="Q154" s="26"/>
      <c r="R154" s="26"/>
      <c r="S154" s="26"/>
    </row>
    <row r="155" spans="11:19" x14ac:dyDescent="0.25">
      <c r="K155" s="26"/>
      <c r="L155" s="26"/>
      <c r="M155" s="26"/>
      <c r="N155" s="26"/>
      <c r="O155" s="26"/>
      <c r="P155" s="26"/>
      <c r="Q155" s="26"/>
      <c r="R155" s="26"/>
      <c r="S155" s="26"/>
    </row>
    <row r="156" spans="11:19" x14ac:dyDescent="0.25">
      <c r="K156" s="26"/>
      <c r="L156" s="26"/>
      <c r="M156" s="26"/>
      <c r="N156" s="26"/>
      <c r="O156" s="26"/>
      <c r="P156" s="26"/>
      <c r="Q156" s="26"/>
      <c r="R156" s="26"/>
      <c r="S156" s="26"/>
    </row>
    <row r="157" spans="11:19" x14ac:dyDescent="0.25">
      <c r="K157" s="26"/>
      <c r="L157" s="26"/>
      <c r="M157" s="26"/>
      <c r="N157" s="26"/>
      <c r="O157" s="26"/>
      <c r="P157" s="26"/>
      <c r="Q157" s="26"/>
      <c r="R157" s="26"/>
      <c r="S157" s="26"/>
    </row>
    <row r="158" spans="11:19" x14ac:dyDescent="0.25">
      <c r="K158" s="26"/>
      <c r="L158" s="26"/>
      <c r="M158" s="26"/>
      <c r="N158" s="26"/>
      <c r="O158" s="26"/>
      <c r="P158" s="26"/>
      <c r="Q158" s="26"/>
      <c r="R158" s="26"/>
      <c r="S158" s="26"/>
    </row>
    <row r="159" spans="11:19" x14ac:dyDescent="0.25">
      <c r="K159" s="26"/>
      <c r="L159" s="26"/>
      <c r="M159" s="26"/>
      <c r="N159" s="26"/>
      <c r="O159" s="26"/>
      <c r="P159" s="26"/>
      <c r="Q159" s="26"/>
      <c r="R159" s="26"/>
      <c r="S159" s="26"/>
    </row>
    <row r="160" spans="11:19" x14ac:dyDescent="0.25">
      <c r="K160" s="26"/>
      <c r="L160" s="26"/>
      <c r="M160" s="26"/>
      <c r="N160" s="26"/>
      <c r="O160" s="26"/>
      <c r="P160" s="26"/>
      <c r="Q160" s="26"/>
      <c r="R160" s="26"/>
      <c r="S160" s="26"/>
    </row>
    <row r="161" spans="11:19" x14ac:dyDescent="0.25">
      <c r="K161" s="26"/>
      <c r="L161" s="26"/>
      <c r="M161" s="26"/>
      <c r="N161" s="26"/>
      <c r="O161" s="26"/>
      <c r="P161" s="26"/>
      <c r="Q161" s="26"/>
      <c r="R161" s="26"/>
      <c r="S161" s="26"/>
    </row>
    <row r="162" spans="11:19" x14ac:dyDescent="0.25">
      <c r="K162" s="26"/>
      <c r="L162" s="26"/>
      <c r="M162" s="26"/>
      <c r="N162" s="26"/>
      <c r="O162" s="26"/>
      <c r="P162" s="26"/>
      <c r="Q162" s="26"/>
      <c r="R162" s="26"/>
      <c r="S162" s="26"/>
    </row>
    <row r="163" spans="11:19" x14ac:dyDescent="0.25">
      <c r="K163" s="26"/>
      <c r="L163" s="26"/>
      <c r="M163" s="26"/>
      <c r="N163" s="26"/>
      <c r="O163" s="26"/>
      <c r="P163" s="26"/>
      <c r="Q163" s="26"/>
      <c r="R163" s="26"/>
      <c r="S163" s="26"/>
    </row>
    <row r="164" spans="11:19" x14ac:dyDescent="0.25">
      <c r="K164" s="26"/>
      <c r="L164" s="26"/>
      <c r="M164" s="26"/>
      <c r="N164" s="26"/>
      <c r="O164" s="26"/>
      <c r="P164" s="26"/>
      <c r="Q164" s="26"/>
      <c r="R164" s="26"/>
      <c r="S164" s="26"/>
    </row>
    <row r="165" spans="11:19" x14ac:dyDescent="0.25">
      <c r="K165" s="26"/>
      <c r="L165" s="26"/>
      <c r="M165" s="26"/>
      <c r="N165" s="26"/>
      <c r="O165" s="26"/>
      <c r="P165" s="26"/>
      <c r="Q165" s="26"/>
      <c r="R165" s="26"/>
      <c r="S165" s="26"/>
    </row>
    <row r="166" spans="11:19" x14ac:dyDescent="0.25">
      <c r="K166" s="26"/>
      <c r="L166" s="26"/>
      <c r="M166" s="26"/>
      <c r="N166" s="26"/>
      <c r="O166" s="26"/>
      <c r="P166" s="26"/>
      <c r="Q166" s="26"/>
      <c r="R166" s="26"/>
      <c r="S166" s="26"/>
    </row>
    <row r="167" spans="11:19" x14ac:dyDescent="0.25">
      <c r="K167" s="26"/>
      <c r="L167" s="26"/>
      <c r="M167" s="26"/>
      <c r="N167" s="26"/>
      <c r="O167" s="26"/>
      <c r="P167" s="26"/>
      <c r="Q167" s="26"/>
      <c r="R167" s="26"/>
      <c r="S167" s="26"/>
    </row>
    <row r="168" spans="11:19" x14ac:dyDescent="0.25">
      <c r="K168" s="26"/>
      <c r="L168" s="26"/>
      <c r="M168" s="26"/>
      <c r="N168" s="26"/>
      <c r="O168" s="26"/>
      <c r="P168" s="26"/>
      <c r="Q168" s="26"/>
      <c r="R168" s="26"/>
      <c r="S168" s="26"/>
    </row>
    <row r="169" spans="11:19" x14ac:dyDescent="0.25">
      <c r="K169" s="26"/>
      <c r="L169" s="26"/>
      <c r="M169" s="26"/>
      <c r="N169" s="26"/>
      <c r="O169" s="26"/>
      <c r="P169" s="26"/>
      <c r="Q169" s="26"/>
      <c r="R169" s="26"/>
      <c r="S169" s="26"/>
    </row>
    <row r="170" spans="11:19" x14ac:dyDescent="0.25">
      <c r="K170" s="26"/>
      <c r="L170" s="26"/>
      <c r="M170" s="26"/>
      <c r="N170" s="26"/>
      <c r="O170" s="26"/>
      <c r="P170" s="26"/>
      <c r="Q170" s="26"/>
      <c r="R170" s="26"/>
      <c r="S170" s="26"/>
    </row>
    <row r="171" spans="11:19" x14ac:dyDescent="0.25">
      <c r="K171" s="26"/>
      <c r="L171" s="26"/>
      <c r="M171" s="26"/>
      <c r="N171" s="26"/>
      <c r="O171" s="26"/>
      <c r="P171" s="26"/>
      <c r="Q171" s="26"/>
      <c r="R171" s="26"/>
      <c r="S171" s="26"/>
    </row>
    <row r="172" spans="11:19" x14ac:dyDescent="0.25">
      <c r="K172" s="26"/>
      <c r="L172" s="26"/>
      <c r="M172" s="26"/>
      <c r="N172" s="26"/>
      <c r="O172" s="26"/>
      <c r="P172" s="26"/>
      <c r="Q172" s="26"/>
      <c r="R172" s="26"/>
      <c r="S172" s="26"/>
    </row>
    <row r="173" spans="11:19" x14ac:dyDescent="0.25">
      <c r="K173" s="26"/>
      <c r="L173" s="26"/>
      <c r="M173" s="26"/>
      <c r="N173" s="26"/>
      <c r="O173" s="26"/>
      <c r="P173" s="26"/>
      <c r="Q173" s="26"/>
      <c r="R173" s="26"/>
      <c r="S173" s="26"/>
    </row>
    <row r="174" spans="11:19" x14ac:dyDescent="0.25">
      <c r="K174" s="26"/>
      <c r="L174" s="26"/>
      <c r="M174" s="26"/>
      <c r="N174" s="26"/>
      <c r="O174" s="26"/>
      <c r="P174" s="26"/>
      <c r="Q174" s="26"/>
      <c r="R174" s="26"/>
      <c r="S174" s="26"/>
    </row>
    <row r="175" spans="11:19" x14ac:dyDescent="0.25">
      <c r="K175" s="26"/>
      <c r="L175" s="26"/>
      <c r="M175" s="26"/>
      <c r="N175" s="26"/>
      <c r="O175" s="26"/>
      <c r="P175" s="26"/>
      <c r="Q175" s="26"/>
      <c r="R175" s="26"/>
      <c r="S175" s="26"/>
    </row>
    <row r="176" spans="11:19" x14ac:dyDescent="0.25">
      <c r="K176" s="26"/>
      <c r="L176" s="26"/>
      <c r="M176" s="26"/>
      <c r="N176" s="26"/>
      <c r="O176" s="26"/>
      <c r="P176" s="26"/>
      <c r="Q176" s="26"/>
      <c r="R176" s="26"/>
      <c r="S176" s="26"/>
    </row>
    <row r="177" spans="11:19" x14ac:dyDescent="0.25">
      <c r="K177" s="26"/>
      <c r="L177" s="26"/>
      <c r="M177" s="26"/>
      <c r="N177" s="26"/>
      <c r="O177" s="26"/>
      <c r="P177" s="26"/>
      <c r="Q177" s="26"/>
      <c r="R177" s="26"/>
      <c r="S177" s="26"/>
    </row>
    <row r="178" spans="11:19" x14ac:dyDescent="0.25">
      <c r="K178" s="26"/>
      <c r="L178" s="26"/>
      <c r="M178" s="26"/>
      <c r="N178" s="26"/>
      <c r="O178" s="26"/>
      <c r="P178" s="26"/>
      <c r="Q178" s="26"/>
      <c r="R178" s="26"/>
      <c r="S178" s="26"/>
    </row>
    <row r="179" spans="11:19" x14ac:dyDescent="0.25">
      <c r="K179" s="26"/>
      <c r="L179" s="26"/>
      <c r="M179" s="26"/>
      <c r="N179" s="26"/>
      <c r="O179" s="26"/>
      <c r="P179" s="26"/>
      <c r="Q179" s="26"/>
      <c r="R179" s="26"/>
      <c r="S179" s="26"/>
    </row>
    <row r="180" spans="11:19" x14ac:dyDescent="0.25">
      <c r="K180" s="26"/>
      <c r="L180" s="26"/>
      <c r="M180" s="26"/>
      <c r="N180" s="26"/>
      <c r="O180" s="26"/>
      <c r="P180" s="26"/>
      <c r="Q180" s="26"/>
      <c r="R180" s="26"/>
      <c r="S180" s="26"/>
    </row>
    <row r="181" spans="11:19" x14ac:dyDescent="0.25">
      <c r="K181" s="26"/>
      <c r="L181" s="26"/>
      <c r="M181" s="26"/>
      <c r="N181" s="26"/>
      <c r="O181" s="26"/>
      <c r="P181" s="26"/>
      <c r="Q181" s="26"/>
      <c r="R181" s="26"/>
      <c r="S181" s="26"/>
    </row>
    <row r="182" spans="11:19" x14ac:dyDescent="0.25">
      <c r="K182" s="26"/>
      <c r="L182" s="26"/>
      <c r="M182" s="26"/>
      <c r="N182" s="26"/>
      <c r="O182" s="26"/>
      <c r="P182" s="26"/>
      <c r="Q182" s="26"/>
      <c r="R182" s="26"/>
      <c r="S182" s="26"/>
    </row>
    <row r="183" spans="11:19" x14ac:dyDescent="0.25">
      <c r="K183" s="26"/>
      <c r="L183" s="26"/>
      <c r="M183" s="26"/>
      <c r="N183" s="26"/>
      <c r="O183" s="26"/>
      <c r="P183" s="26"/>
      <c r="Q183" s="26"/>
      <c r="R183" s="26"/>
      <c r="S183" s="26"/>
    </row>
    <row r="184" spans="11:19" x14ac:dyDescent="0.25">
      <c r="K184" s="26"/>
      <c r="L184" s="26"/>
      <c r="M184" s="26"/>
      <c r="N184" s="26"/>
      <c r="O184" s="26"/>
      <c r="P184" s="26"/>
      <c r="Q184" s="26"/>
      <c r="R184" s="26"/>
      <c r="S184" s="26"/>
    </row>
    <row r="185" spans="11:19" x14ac:dyDescent="0.25">
      <c r="K185" s="26"/>
      <c r="L185" s="26"/>
      <c r="M185" s="26"/>
      <c r="N185" s="26"/>
      <c r="O185" s="26"/>
      <c r="P185" s="26"/>
      <c r="Q185" s="26"/>
      <c r="R185" s="26"/>
      <c r="S185" s="26"/>
    </row>
    <row r="186" spans="11:19" x14ac:dyDescent="0.25">
      <c r="K186" s="26"/>
      <c r="L186" s="26"/>
      <c r="M186" s="26"/>
      <c r="N186" s="26"/>
      <c r="O186" s="26"/>
      <c r="P186" s="26"/>
      <c r="Q186" s="26"/>
      <c r="R186" s="26"/>
      <c r="S186" s="26"/>
    </row>
    <row r="187" spans="11:19" x14ac:dyDescent="0.25">
      <c r="K187" s="26"/>
      <c r="L187" s="26"/>
      <c r="M187" s="26"/>
      <c r="N187" s="26"/>
      <c r="O187" s="26"/>
      <c r="P187" s="26"/>
      <c r="Q187" s="26"/>
      <c r="R187" s="26"/>
      <c r="S187" s="26"/>
    </row>
    <row r="188" spans="11:19" x14ac:dyDescent="0.25">
      <c r="K188" s="26"/>
      <c r="L188" s="26"/>
      <c r="M188" s="26"/>
      <c r="N188" s="26"/>
      <c r="O188" s="26"/>
      <c r="P188" s="26"/>
      <c r="Q188" s="26"/>
      <c r="R188" s="26"/>
      <c r="S188" s="26"/>
    </row>
    <row r="189" spans="11:19" x14ac:dyDescent="0.25">
      <c r="K189" s="26"/>
      <c r="L189" s="26"/>
      <c r="M189" s="26"/>
      <c r="N189" s="26"/>
      <c r="O189" s="26"/>
      <c r="P189" s="26"/>
      <c r="Q189" s="26"/>
      <c r="R189" s="26"/>
      <c r="S189" s="26"/>
    </row>
    <row r="190" spans="11:19" x14ac:dyDescent="0.25">
      <c r="K190" s="26"/>
      <c r="L190" s="26"/>
      <c r="M190" s="26"/>
      <c r="N190" s="26"/>
      <c r="O190" s="26"/>
      <c r="P190" s="26"/>
      <c r="Q190" s="26"/>
      <c r="R190" s="26"/>
      <c r="S190" s="26"/>
    </row>
    <row r="191" spans="11:19" x14ac:dyDescent="0.25">
      <c r="K191" s="26"/>
      <c r="L191" s="26"/>
      <c r="M191" s="26"/>
      <c r="N191" s="26"/>
      <c r="O191" s="26"/>
      <c r="P191" s="26"/>
      <c r="Q191" s="26"/>
      <c r="R191" s="26"/>
      <c r="S191" s="26"/>
    </row>
    <row r="192" spans="11:19" x14ac:dyDescent="0.25">
      <c r="K192" s="26"/>
      <c r="L192" s="26"/>
      <c r="M192" s="26"/>
      <c r="N192" s="26"/>
      <c r="O192" s="26"/>
      <c r="P192" s="26"/>
      <c r="Q192" s="26"/>
      <c r="R192" s="26"/>
      <c r="S192" s="26"/>
    </row>
  </sheetData>
  <mergeCells count="13">
    <mergeCell ref="H19:I19"/>
    <mergeCell ref="H24:I24"/>
    <mergeCell ref="K4:M4"/>
    <mergeCell ref="D2:J3"/>
    <mergeCell ref="D4:J4"/>
    <mergeCell ref="O4:Q4"/>
    <mergeCell ref="D5:D6"/>
    <mergeCell ref="E5:E6"/>
    <mergeCell ref="F5:F6"/>
    <mergeCell ref="G5:G6"/>
    <mergeCell ref="H5:H6"/>
    <mergeCell ref="I5:I6"/>
    <mergeCell ref="J5:J6"/>
  </mergeCells>
  <pageMargins left="0.7" right="0.7" top="0.75" bottom="0.75" header="0.511811023622047" footer="0.511811023622047"/>
  <pageSetup paperSize="9" scale="2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S552"/>
  <sheetViews>
    <sheetView zoomScaleNormal="100" workbookViewId="0">
      <selection activeCell="J14" sqref="A2:J14"/>
    </sheetView>
  </sheetViews>
  <sheetFormatPr defaultColWidth="8.7109375" defaultRowHeight="15" x14ac:dyDescent="0.25"/>
  <cols>
    <col min="4" max="4" width="6" style="1" customWidth="1"/>
    <col min="5" max="5" width="24.85546875" customWidth="1"/>
    <col min="6" max="6" width="13.7109375" customWidth="1"/>
    <col min="8" max="8" width="10.5703125" customWidth="1"/>
    <col min="9" max="9" width="9.5703125" customWidth="1"/>
    <col min="10" max="10" width="10.85546875" customWidth="1"/>
    <col min="11" max="11" width="12.42578125" customWidth="1"/>
    <col min="12" max="12" width="15" customWidth="1"/>
    <col min="13" max="13" width="16.42578125" customWidth="1"/>
    <col min="15" max="15" width="12.5703125" customWidth="1"/>
    <col min="16" max="16" width="15.140625" customWidth="1"/>
    <col min="17" max="17" width="16" customWidth="1"/>
  </cols>
  <sheetData>
    <row r="1" spans="1:19" x14ac:dyDescent="0.25">
      <c r="K1" s="26"/>
      <c r="L1" s="26"/>
      <c r="M1" s="26"/>
      <c r="N1" s="26"/>
      <c r="O1" s="26"/>
      <c r="P1" s="26"/>
      <c r="Q1" s="26"/>
      <c r="R1" s="26"/>
      <c r="S1" s="26"/>
    </row>
    <row r="2" spans="1:19" ht="15.75" customHeight="1" x14ac:dyDescent="0.25">
      <c r="A2" s="45" t="s">
        <v>171</v>
      </c>
      <c r="D2" s="108" t="s">
        <v>186</v>
      </c>
      <c r="E2" s="109"/>
      <c r="F2" s="109"/>
      <c r="G2" s="109"/>
      <c r="H2" s="109"/>
      <c r="I2" s="109"/>
      <c r="J2" s="109"/>
      <c r="K2" s="26"/>
      <c r="L2" s="26"/>
      <c r="M2" s="26"/>
      <c r="N2" s="26"/>
      <c r="O2" s="26"/>
      <c r="P2" s="26"/>
      <c r="Q2" s="26"/>
      <c r="R2" s="26"/>
      <c r="S2" s="26"/>
    </row>
    <row r="3" spans="1:19" ht="24.75" customHeight="1" x14ac:dyDescent="0.25">
      <c r="D3" s="108"/>
      <c r="E3" s="109"/>
      <c r="F3" s="109"/>
      <c r="G3" s="109"/>
      <c r="H3" s="109"/>
      <c r="I3" s="109"/>
      <c r="J3" s="109"/>
      <c r="K3" s="26"/>
      <c r="L3" s="26"/>
      <c r="M3" s="26"/>
      <c r="N3" s="26"/>
      <c r="O3" s="26"/>
      <c r="P3" s="26"/>
      <c r="Q3" s="26"/>
      <c r="R3" s="26"/>
      <c r="S3" s="26"/>
    </row>
    <row r="4" spans="1:19" ht="27.75" customHeight="1" thickBot="1" x14ac:dyDescent="0.3">
      <c r="D4" s="110" t="s">
        <v>192</v>
      </c>
      <c r="E4" s="111"/>
      <c r="F4" s="111"/>
      <c r="G4" s="111"/>
      <c r="H4" s="111"/>
      <c r="I4" s="111"/>
      <c r="J4" s="111"/>
      <c r="K4" s="79"/>
      <c r="L4" s="79"/>
      <c r="M4" s="79"/>
      <c r="N4" s="26"/>
      <c r="O4" s="79"/>
      <c r="P4" s="79"/>
      <c r="Q4" s="79"/>
      <c r="R4" s="26"/>
      <c r="S4" s="26"/>
    </row>
    <row r="5" spans="1:19" ht="22.9" customHeight="1" x14ac:dyDescent="0.25">
      <c r="D5" s="95" t="s">
        <v>0</v>
      </c>
      <c r="E5" s="96" t="s">
        <v>1</v>
      </c>
      <c r="F5" s="96" t="s">
        <v>2</v>
      </c>
      <c r="G5" s="96" t="s">
        <v>148</v>
      </c>
      <c r="H5" s="97" t="s">
        <v>149</v>
      </c>
      <c r="I5" s="97" t="s">
        <v>150</v>
      </c>
      <c r="J5" s="98" t="s">
        <v>151</v>
      </c>
      <c r="K5" s="27"/>
      <c r="L5" s="27"/>
      <c r="M5" s="27"/>
      <c r="N5" s="26"/>
      <c r="O5" s="27"/>
      <c r="P5" s="27"/>
      <c r="Q5" s="27"/>
      <c r="R5" s="26"/>
      <c r="S5" s="26"/>
    </row>
    <row r="6" spans="1:19" ht="63" customHeight="1" x14ac:dyDescent="0.25">
      <c r="D6" s="80"/>
      <c r="E6" s="81"/>
      <c r="F6" s="81"/>
      <c r="G6" s="81"/>
      <c r="H6" s="82"/>
      <c r="I6" s="82"/>
      <c r="J6" s="99" t="s">
        <v>3</v>
      </c>
      <c r="K6" s="28"/>
      <c r="L6" s="29"/>
      <c r="M6" s="29"/>
      <c r="N6" s="26"/>
      <c r="O6" s="28"/>
      <c r="P6" s="29"/>
      <c r="Q6" s="29"/>
      <c r="R6" s="26"/>
      <c r="S6" s="26"/>
    </row>
    <row r="7" spans="1:19" x14ac:dyDescent="0.25">
      <c r="D7" s="15">
        <v>1</v>
      </c>
      <c r="E7" s="7" t="s">
        <v>143</v>
      </c>
      <c r="F7" s="8" t="s">
        <v>10</v>
      </c>
      <c r="G7" s="59">
        <v>30</v>
      </c>
      <c r="H7" s="16"/>
      <c r="I7" s="16">
        <v>0</v>
      </c>
      <c r="J7" s="62">
        <f>(G7*H7)</f>
        <v>0</v>
      </c>
      <c r="K7" s="28"/>
      <c r="L7" s="29"/>
      <c r="M7" s="29"/>
      <c r="N7" s="26"/>
      <c r="O7" s="28"/>
      <c r="P7" s="29"/>
      <c r="Q7" s="29"/>
      <c r="R7" s="26"/>
      <c r="S7" s="26"/>
    </row>
    <row r="8" spans="1:19" ht="15.75" thickBot="1" x14ac:dyDescent="0.3">
      <c r="D8" s="20">
        <v>2</v>
      </c>
      <c r="E8" s="12" t="s">
        <v>144</v>
      </c>
      <c r="F8" s="13" t="s">
        <v>10</v>
      </c>
      <c r="G8" s="61">
        <v>30</v>
      </c>
      <c r="H8" s="21"/>
      <c r="I8" s="21">
        <v>0</v>
      </c>
      <c r="J8" s="64">
        <f>(G8*H8)</f>
        <v>0</v>
      </c>
      <c r="K8" s="28"/>
      <c r="L8" s="29"/>
      <c r="M8" s="29"/>
      <c r="N8" s="26"/>
      <c r="O8" s="28"/>
      <c r="P8" s="29"/>
      <c r="Q8" s="29"/>
      <c r="R8" s="26"/>
      <c r="S8" s="26"/>
    </row>
    <row r="9" spans="1:19" ht="15.75" thickBot="1" x14ac:dyDescent="0.3">
      <c r="H9" s="90" t="s">
        <v>155</v>
      </c>
      <c r="I9" s="91"/>
      <c r="J9" s="63">
        <f>SUM(J7:J8)</f>
        <v>0</v>
      </c>
      <c r="K9" s="30"/>
      <c r="L9" s="29"/>
      <c r="M9" s="29"/>
      <c r="N9" s="26"/>
      <c r="O9" s="30"/>
      <c r="P9" s="29"/>
      <c r="Q9" s="29"/>
      <c r="R9" s="26"/>
      <c r="S9" s="26"/>
    </row>
    <row r="10" spans="1:19" x14ac:dyDescent="0.25">
      <c r="H10" s="36" t="s">
        <v>160</v>
      </c>
      <c r="I10" s="39">
        <v>0</v>
      </c>
      <c r="J10" s="37"/>
      <c r="K10" s="26"/>
      <c r="L10" s="26"/>
      <c r="M10" s="26"/>
      <c r="N10" s="26"/>
      <c r="O10" s="26"/>
      <c r="P10" s="26"/>
      <c r="Q10" s="26"/>
      <c r="R10" s="26"/>
      <c r="S10" s="26"/>
    </row>
    <row r="11" spans="1:19" x14ac:dyDescent="0.25">
      <c r="H11" s="37"/>
      <c r="I11" s="40">
        <v>0.05</v>
      </c>
      <c r="J11" s="37"/>
      <c r="K11" s="26"/>
      <c r="L11" s="26"/>
      <c r="M11" s="26"/>
      <c r="N11" s="26"/>
      <c r="O11" s="26"/>
      <c r="P11" s="26"/>
      <c r="Q11" s="26"/>
      <c r="R11" s="26"/>
      <c r="S11" s="26"/>
    </row>
    <row r="12" spans="1:19" x14ac:dyDescent="0.25">
      <c r="H12" s="37"/>
      <c r="I12" s="40">
        <v>0.08</v>
      </c>
      <c r="J12" s="37"/>
      <c r="K12" s="26"/>
      <c r="L12" s="26"/>
      <c r="M12" s="26"/>
      <c r="N12" s="26"/>
      <c r="O12" s="26"/>
      <c r="P12" s="26"/>
      <c r="Q12" s="26"/>
      <c r="R12" s="26"/>
      <c r="S12" s="26"/>
    </row>
    <row r="13" spans="1:19" ht="15.75" thickBot="1" x14ac:dyDescent="0.3">
      <c r="H13" s="38"/>
      <c r="I13" s="41">
        <v>0.23</v>
      </c>
      <c r="J13" s="38"/>
      <c r="K13" s="26"/>
      <c r="L13" s="26"/>
      <c r="M13" s="26"/>
      <c r="N13" s="26"/>
      <c r="O13" s="26"/>
      <c r="P13" s="26"/>
      <c r="Q13" s="26"/>
      <c r="R13" s="26"/>
      <c r="S13" s="26"/>
    </row>
    <row r="14" spans="1:19" ht="15.75" thickBot="1" x14ac:dyDescent="0.3">
      <c r="H14" s="92" t="s">
        <v>156</v>
      </c>
      <c r="I14" s="93"/>
      <c r="J14" s="42"/>
      <c r="K14" s="26"/>
      <c r="L14" s="26"/>
      <c r="M14" s="26"/>
      <c r="N14" s="26"/>
      <c r="O14" s="26"/>
      <c r="P14" s="26"/>
      <c r="Q14" s="26"/>
      <c r="R14" s="26"/>
      <c r="S14" s="26"/>
    </row>
    <row r="15" spans="1:19" x14ac:dyDescent="0.25">
      <c r="K15" s="26"/>
      <c r="L15" s="26"/>
      <c r="M15" s="26"/>
      <c r="N15" s="26"/>
      <c r="O15" s="26"/>
      <c r="P15" s="26"/>
      <c r="Q15" s="26"/>
      <c r="R15" s="26"/>
      <c r="S15" s="26"/>
    </row>
    <row r="16" spans="1:19" x14ac:dyDescent="0.25">
      <c r="K16" s="26"/>
      <c r="L16" s="26"/>
      <c r="M16" s="26"/>
      <c r="N16" s="26"/>
      <c r="O16" s="26"/>
      <c r="P16" s="26"/>
      <c r="Q16" s="26"/>
      <c r="R16" s="26"/>
      <c r="S16" s="26"/>
    </row>
    <row r="17" spans="11:19" x14ac:dyDescent="0.25">
      <c r="K17" s="26"/>
      <c r="L17" s="26"/>
      <c r="M17" s="26"/>
      <c r="N17" s="26"/>
      <c r="O17" s="26"/>
      <c r="P17" s="26"/>
      <c r="Q17" s="26"/>
      <c r="R17" s="26"/>
      <c r="S17" s="26"/>
    </row>
    <row r="18" spans="11:19" x14ac:dyDescent="0.25">
      <c r="K18" s="26"/>
      <c r="L18" s="26"/>
      <c r="M18" s="26"/>
      <c r="N18" s="26"/>
      <c r="O18" s="26"/>
      <c r="P18" s="26"/>
      <c r="Q18" s="26"/>
      <c r="R18" s="26"/>
      <c r="S18" s="26"/>
    </row>
    <row r="19" spans="11:19" x14ac:dyDescent="0.25">
      <c r="K19" s="26"/>
      <c r="L19" s="26"/>
      <c r="M19" s="26"/>
      <c r="N19" s="26"/>
      <c r="O19" s="26"/>
      <c r="P19" s="26"/>
      <c r="Q19" s="26"/>
      <c r="R19" s="26"/>
      <c r="S19" s="26"/>
    </row>
    <row r="20" spans="11:19" x14ac:dyDescent="0.25">
      <c r="K20" s="26"/>
      <c r="L20" s="26"/>
      <c r="M20" s="26"/>
      <c r="N20" s="26"/>
      <c r="O20" s="26"/>
      <c r="P20" s="26"/>
      <c r="Q20" s="26"/>
      <c r="R20" s="26"/>
      <c r="S20" s="26"/>
    </row>
    <row r="21" spans="11:19" x14ac:dyDescent="0.25">
      <c r="K21" s="26"/>
      <c r="L21" s="26"/>
      <c r="M21" s="26"/>
      <c r="N21" s="26"/>
      <c r="O21" s="26"/>
      <c r="P21" s="26"/>
      <c r="Q21" s="26"/>
      <c r="R21" s="26"/>
      <c r="S21" s="26"/>
    </row>
    <row r="22" spans="11:19" x14ac:dyDescent="0.25">
      <c r="K22" s="26"/>
      <c r="L22" s="26"/>
      <c r="M22" s="26"/>
      <c r="N22" s="26"/>
      <c r="O22" s="26"/>
      <c r="P22" s="26"/>
      <c r="Q22" s="26"/>
      <c r="R22" s="26"/>
      <c r="S22" s="26"/>
    </row>
    <row r="23" spans="11:19" x14ac:dyDescent="0.25">
      <c r="K23" s="26"/>
      <c r="L23" s="26"/>
      <c r="M23" s="26"/>
      <c r="N23" s="26"/>
      <c r="O23" s="26"/>
      <c r="P23" s="26"/>
      <c r="Q23" s="26"/>
      <c r="R23" s="26"/>
      <c r="S23" s="26"/>
    </row>
    <row r="24" spans="11:19" x14ac:dyDescent="0.25">
      <c r="K24" s="26"/>
      <c r="L24" s="26"/>
      <c r="M24" s="26"/>
      <c r="N24" s="26"/>
      <c r="O24" s="26"/>
      <c r="P24" s="26"/>
      <c r="Q24" s="26"/>
      <c r="R24" s="26"/>
      <c r="S24" s="26"/>
    </row>
    <row r="25" spans="11:19" x14ac:dyDescent="0.25">
      <c r="K25" s="26"/>
      <c r="L25" s="26"/>
      <c r="M25" s="26"/>
      <c r="N25" s="26"/>
      <c r="O25" s="26"/>
      <c r="P25" s="26"/>
      <c r="Q25" s="26"/>
      <c r="R25" s="26"/>
      <c r="S25" s="26"/>
    </row>
    <row r="26" spans="11:19" x14ac:dyDescent="0.25">
      <c r="K26" s="26"/>
      <c r="L26" s="26"/>
      <c r="M26" s="26"/>
      <c r="N26" s="26"/>
      <c r="O26" s="26"/>
      <c r="P26" s="26"/>
      <c r="Q26" s="26"/>
      <c r="R26" s="26"/>
      <c r="S26" s="26"/>
    </row>
    <row r="27" spans="11:19" x14ac:dyDescent="0.25">
      <c r="K27" s="26"/>
      <c r="L27" s="26"/>
      <c r="M27" s="26"/>
      <c r="N27" s="26"/>
      <c r="O27" s="26"/>
      <c r="P27" s="26"/>
      <c r="Q27" s="26"/>
      <c r="R27" s="26"/>
      <c r="S27" s="26"/>
    </row>
    <row r="28" spans="11:19" x14ac:dyDescent="0.25">
      <c r="K28" s="26"/>
      <c r="L28" s="26"/>
      <c r="M28" s="26"/>
      <c r="N28" s="26"/>
      <c r="O28" s="26"/>
      <c r="P28" s="26"/>
      <c r="Q28" s="26"/>
      <c r="R28" s="26"/>
      <c r="S28" s="26"/>
    </row>
    <row r="29" spans="11:19" x14ac:dyDescent="0.25">
      <c r="K29" s="26"/>
      <c r="L29" s="26"/>
      <c r="M29" s="26"/>
      <c r="N29" s="26"/>
      <c r="O29" s="26"/>
      <c r="P29" s="26"/>
      <c r="Q29" s="26"/>
      <c r="R29" s="26"/>
      <c r="S29" s="26"/>
    </row>
    <row r="30" spans="11:19" x14ac:dyDescent="0.25">
      <c r="K30" s="26"/>
      <c r="L30" s="26"/>
      <c r="M30" s="26"/>
      <c r="N30" s="26"/>
      <c r="O30" s="26"/>
      <c r="P30" s="26"/>
      <c r="Q30" s="26"/>
      <c r="R30" s="26"/>
      <c r="S30" s="26"/>
    </row>
    <row r="31" spans="11:19" x14ac:dyDescent="0.25">
      <c r="K31" s="26"/>
      <c r="L31" s="26"/>
      <c r="M31" s="26"/>
      <c r="N31" s="26"/>
      <c r="O31" s="26"/>
      <c r="P31" s="26"/>
      <c r="Q31" s="26"/>
      <c r="R31" s="26"/>
      <c r="S31" s="26"/>
    </row>
    <row r="32" spans="11:19" x14ac:dyDescent="0.25">
      <c r="K32" s="26"/>
      <c r="L32" s="26"/>
      <c r="M32" s="26"/>
      <c r="N32" s="26"/>
      <c r="O32" s="26"/>
      <c r="P32" s="26"/>
      <c r="Q32" s="26"/>
      <c r="R32" s="26"/>
      <c r="S32" s="26"/>
    </row>
    <row r="33" spans="11:19" x14ac:dyDescent="0.25">
      <c r="K33" s="26"/>
      <c r="L33" s="26"/>
      <c r="M33" s="26"/>
      <c r="N33" s="26"/>
      <c r="O33" s="26"/>
      <c r="P33" s="26"/>
      <c r="Q33" s="26"/>
      <c r="R33" s="26"/>
      <c r="S33" s="26"/>
    </row>
    <row r="34" spans="11:19" x14ac:dyDescent="0.25">
      <c r="K34" s="26"/>
      <c r="L34" s="26"/>
      <c r="M34" s="26"/>
      <c r="N34" s="26"/>
      <c r="O34" s="26"/>
      <c r="P34" s="26"/>
      <c r="Q34" s="26"/>
      <c r="R34" s="26"/>
      <c r="S34" s="26"/>
    </row>
    <row r="35" spans="11:19" x14ac:dyDescent="0.25">
      <c r="K35" s="26"/>
      <c r="L35" s="26"/>
      <c r="M35" s="26"/>
      <c r="N35" s="26"/>
      <c r="O35" s="26"/>
      <c r="P35" s="26"/>
      <c r="Q35" s="26"/>
      <c r="R35" s="26"/>
      <c r="S35" s="26"/>
    </row>
    <row r="36" spans="11:19" x14ac:dyDescent="0.25">
      <c r="K36" s="26"/>
      <c r="L36" s="26"/>
      <c r="M36" s="26"/>
      <c r="N36" s="26"/>
      <c r="O36" s="26"/>
      <c r="P36" s="26"/>
      <c r="Q36" s="26"/>
      <c r="R36" s="26"/>
      <c r="S36" s="26"/>
    </row>
    <row r="37" spans="11:19" x14ac:dyDescent="0.25">
      <c r="K37" s="26"/>
      <c r="L37" s="26"/>
      <c r="M37" s="26"/>
      <c r="N37" s="26"/>
      <c r="O37" s="26"/>
      <c r="P37" s="26"/>
      <c r="Q37" s="26"/>
      <c r="R37" s="26"/>
      <c r="S37" s="26"/>
    </row>
    <row r="38" spans="11:19" x14ac:dyDescent="0.25">
      <c r="K38" s="26"/>
      <c r="L38" s="26"/>
      <c r="M38" s="26"/>
      <c r="N38" s="26"/>
      <c r="O38" s="26"/>
      <c r="P38" s="26"/>
      <c r="Q38" s="26"/>
      <c r="R38" s="26"/>
      <c r="S38" s="26"/>
    </row>
    <row r="39" spans="11:19" x14ac:dyDescent="0.25">
      <c r="K39" s="26"/>
      <c r="L39" s="26"/>
      <c r="M39" s="26"/>
      <c r="N39" s="26"/>
      <c r="O39" s="26"/>
      <c r="P39" s="26"/>
      <c r="Q39" s="26"/>
      <c r="R39" s="26"/>
      <c r="S39" s="26"/>
    </row>
    <row r="40" spans="11:19" x14ac:dyDescent="0.25">
      <c r="K40" s="26"/>
      <c r="L40" s="26"/>
      <c r="M40" s="26"/>
      <c r="N40" s="26"/>
      <c r="O40" s="26"/>
      <c r="P40" s="26"/>
      <c r="Q40" s="26"/>
      <c r="R40" s="26"/>
      <c r="S40" s="26"/>
    </row>
    <row r="41" spans="11:19" x14ac:dyDescent="0.25">
      <c r="K41" s="26"/>
      <c r="L41" s="26"/>
      <c r="M41" s="26"/>
      <c r="N41" s="26"/>
      <c r="O41" s="26"/>
      <c r="P41" s="26"/>
      <c r="Q41" s="26"/>
      <c r="R41" s="26"/>
      <c r="S41" s="26"/>
    </row>
    <row r="42" spans="11:19" x14ac:dyDescent="0.25">
      <c r="K42" s="26"/>
      <c r="L42" s="26"/>
      <c r="M42" s="26"/>
      <c r="N42" s="26"/>
      <c r="O42" s="26"/>
      <c r="P42" s="26"/>
      <c r="Q42" s="26"/>
      <c r="R42" s="26"/>
      <c r="S42" s="26"/>
    </row>
    <row r="43" spans="11:19" x14ac:dyDescent="0.25">
      <c r="K43" s="26"/>
      <c r="L43" s="26"/>
      <c r="M43" s="26"/>
      <c r="N43" s="26"/>
      <c r="O43" s="26"/>
      <c r="P43" s="26"/>
      <c r="Q43" s="26"/>
      <c r="R43" s="26"/>
      <c r="S43" s="26"/>
    </row>
    <row r="44" spans="11:19" x14ac:dyDescent="0.25">
      <c r="K44" s="26"/>
      <c r="L44" s="26"/>
      <c r="M44" s="26"/>
      <c r="N44" s="26"/>
      <c r="O44" s="26"/>
      <c r="P44" s="26"/>
      <c r="Q44" s="26"/>
      <c r="R44" s="26"/>
      <c r="S44" s="26"/>
    </row>
    <row r="45" spans="11:19" x14ac:dyDescent="0.25">
      <c r="K45" s="26"/>
      <c r="L45" s="26"/>
      <c r="M45" s="26"/>
      <c r="N45" s="26"/>
      <c r="O45" s="26"/>
      <c r="P45" s="26"/>
      <c r="Q45" s="26"/>
      <c r="R45" s="26"/>
      <c r="S45" s="26"/>
    </row>
    <row r="46" spans="11:19" x14ac:dyDescent="0.25">
      <c r="K46" s="26"/>
      <c r="L46" s="26"/>
      <c r="M46" s="26"/>
      <c r="N46" s="26"/>
      <c r="O46" s="26"/>
      <c r="P46" s="26"/>
      <c r="Q46" s="26"/>
      <c r="R46" s="26"/>
      <c r="S46" s="26"/>
    </row>
    <row r="47" spans="11:19" x14ac:dyDescent="0.25">
      <c r="K47" s="26"/>
      <c r="L47" s="26"/>
      <c r="M47" s="26"/>
      <c r="N47" s="26"/>
      <c r="O47" s="26"/>
      <c r="P47" s="26"/>
      <c r="Q47" s="26"/>
      <c r="R47" s="26"/>
      <c r="S47" s="26"/>
    </row>
    <row r="48" spans="11:19" x14ac:dyDescent="0.25">
      <c r="K48" s="26"/>
      <c r="L48" s="26"/>
      <c r="M48" s="26"/>
      <c r="N48" s="26"/>
      <c r="O48" s="26"/>
      <c r="P48" s="26"/>
      <c r="Q48" s="26"/>
      <c r="R48" s="26"/>
      <c r="S48" s="26"/>
    </row>
    <row r="49" spans="11:19" x14ac:dyDescent="0.25">
      <c r="K49" s="26"/>
      <c r="L49" s="26"/>
      <c r="M49" s="26"/>
      <c r="N49" s="26"/>
      <c r="O49" s="26"/>
      <c r="P49" s="26"/>
      <c r="Q49" s="26"/>
      <c r="R49" s="26"/>
      <c r="S49" s="26"/>
    </row>
    <row r="50" spans="11:19" x14ac:dyDescent="0.25">
      <c r="K50" s="26"/>
      <c r="L50" s="26"/>
      <c r="M50" s="26"/>
      <c r="N50" s="26"/>
      <c r="O50" s="26"/>
      <c r="P50" s="26"/>
      <c r="Q50" s="26"/>
      <c r="R50" s="26"/>
      <c r="S50" s="26"/>
    </row>
    <row r="51" spans="11:19" x14ac:dyDescent="0.25">
      <c r="K51" s="26"/>
      <c r="L51" s="26"/>
      <c r="M51" s="26"/>
      <c r="N51" s="26"/>
      <c r="O51" s="26"/>
      <c r="P51" s="26"/>
      <c r="Q51" s="26"/>
      <c r="R51" s="26"/>
      <c r="S51" s="26"/>
    </row>
    <row r="52" spans="11:19" x14ac:dyDescent="0.25">
      <c r="K52" s="26"/>
      <c r="L52" s="26"/>
      <c r="M52" s="26"/>
      <c r="N52" s="26"/>
      <c r="O52" s="26"/>
      <c r="P52" s="26"/>
      <c r="Q52" s="26"/>
      <c r="R52" s="26"/>
      <c r="S52" s="26"/>
    </row>
    <row r="53" spans="11:19" x14ac:dyDescent="0.25">
      <c r="K53" s="26"/>
      <c r="L53" s="26"/>
      <c r="M53" s="26"/>
      <c r="N53" s="26"/>
      <c r="O53" s="26"/>
      <c r="P53" s="26"/>
      <c r="Q53" s="26"/>
      <c r="R53" s="26"/>
      <c r="S53" s="26"/>
    </row>
    <row r="54" spans="11:19" x14ac:dyDescent="0.25">
      <c r="K54" s="26"/>
      <c r="L54" s="26"/>
      <c r="M54" s="26"/>
      <c r="N54" s="26"/>
      <c r="O54" s="26"/>
      <c r="P54" s="26"/>
      <c r="Q54" s="26"/>
      <c r="R54" s="26"/>
      <c r="S54" s="26"/>
    </row>
    <row r="55" spans="11:19" x14ac:dyDescent="0.25">
      <c r="K55" s="26"/>
      <c r="L55" s="26"/>
      <c r="M55" s="26"/>
      <c r="N55" s="26"/>
      <c r="O55" s="26"/>
      <c r="P55" s="26"/>
      <c r="Q55" s="26"/>
      <c r="R55" s="26"/>
      <c r="S55" s="26"/>
    </row>
    <row r="56" spans="11:19" x14ac:dyDescent="0.25">
      <c r="K56" s="26"/>
      <c r="L56" s="26"/>
      <c r="M56" s="26"/>
      <c r="N56" s="26"/>
      <c r="O56" s="26"/>
      <c r="P56" s="26"/>
      <c r="Q56" s="26"/>
      <c r="R56" s="26"/>
      <c r="S56" s="26"/>
    </row>
    <row r="57" spans="11:19" x14ac:dyDescent="0.25">
      <c r="K57" s="26"/>
      <c r="L57" s="26"/>
      <c r="M57" s="26"/>
      <c r="N57" s="26"/>
      <c r="O57" s="26"/>
      <c r="P57" s="26"/>
      <c r="Q57" s="26"/>
      <c r="R57" s="26"/>
      <c r="S57" s="26"/>
    </row>
    <row r="58" spans="11:19" x14ac:dyDescent="0.25">
      <c r="K58" s="26"/>
      <c r="L58" s="26"/>
      <c r="M58" s="26"/>
      <c r="N58" s="26"/>
      <c r="O58" s="26"/>
      <c r="P58" s="26"/>
      <c r="Q58" s="26"/>
      <c r="R58" s="26"/>
      <c r="S58" s="26"/>
    </row>
    <row r="59" spans="11:19" x14ac:dyDescent="0.25">
      <c r="K59" s="26"/>
      <c r="L59" s="26"/>
      <c r="M59" s="26"/>
      <c r="N59" s="26"/>
      <c r="O59" s="26"/>
      <c r="P59" s="26"/>
      <c r="Q59" s="26"/>
      <c r="R59" s="26"/>
      <c r="S59" s="26"/>
    </row>
    <row r="60" spans="11:19" x14ac:dyDescent="0.25">
      <c r="K60" s="26"/>
      <c r="L60" s="26"/>
      <c r="M60" s="26"/>
      <c r="N60" s="26"/>
      <c r="O60" s="26"/>
      <c r="P60" s="26"/>
      <c r="Q60" s="26"/>
      <c r="R60" s="26"/>
      <c r="S60" s="26"/>
    </row>
    <row r="61" spans="11:19" x14ac:dyDescent="0.25">
      <c r="K61" s="26"/>
      <c r="L61" s="26"/>
      <c r="M61" s="26"/>
      <c r="N61" s="26"/>
      <c r="O61" s="26"/>
      <c r="P61" s="26"/>
      <c r="Q61" s="26"/>
      <c r="R61" s="26"/>
      <c r="S61" s="26"/>
    </row>
    <row r="62" spans="11:19" x14ac:dyDescent="0.25">
      <c r="K62" s="26"/>
      <c r="L62" s="26"/>
      <c r="M62" s="26"/>
      <c r="N62" s="26"/>
      <c r="O62" s="26"/>
      <c r="P62" s="26"/>
      <c r="Q62" s="26"/>
      <c r="R62" s="26"/>
      <c r="S62" s="26"/>
    </row>
    <row r="63" spans="11:19" x14ac:dyDescent="0.25">
      <c r="K63" s="26"/>
      <c r="L63" s="26"/>
      <c r="M63" s="26"/>
      <c r="N63" s="26"/>
      <c r="O63" s="26"/>
      <c r="P63" s="26"/>
      <c r="Q63" s="26"/>
      <c r="R63" s="26"/>
      <c r="S63" s="26"/>
    </row>
    <row r="64" spans="11:19" x14ac:dyDescent="0.25">
      <c r="K64" s="26"/>
      <c r="L64" s="26"/>
      <c r="M64" s="26"/>
      <c r="N64" s="26"/>
      <c r="O64" s="26"/>
      <c r="P64" s="26"/>
      <c r="Q64" s="26"/>
      <c r="R64" s="26"/>
      <c r="S64" s="26"/>
    </row>
    <row r="65" spans="11:19" x14ac:dyDescent="0.25">
      <c r="K65" s="26"/>
      <c r="L65" s="26"/>
      <c r="M65" s="26"/>
      <c r="N65" s="26"/>
      <c r="O65" s="26"/>
      <c r="P65" s="26"/>
      <c r="Q65" s="26"/>
      <c r="R65" s="26"/>
      <c r="S65" s="26"/>
    </row>
    <row r="66" spans="11:19" x14ac:dyDescent="0.25">
      <c r="K66" s="26"/>
      <c r="L66" s="26"/>
      <c r="M66" s="26"/>
      <c r="N66" s="26"/>
      <c r="O66" s="26"/>
      <c r="P66" s="26"/>
      <c r="Q66" s="26"/>
      <c r="R66" s="26"/>
      <c r="S66" s="26"/>
    </row>
    <row r="67" spans="11:19" x14ac:dyDescent="0.25">
      <c r="K67" s="26"/>
      <c r="L67" s="26"/>
      <c r="M67" s="26"/>
      <c r="N67" s="26"/>
      <c r="O67" s="26"/>
      <c r="P67" s="26"/>
      <c r="Q67" s="26"/>
      <c r="R67" s="26"/>
      <c r="S67" s="26"/>
    </row>
    <row r="68" spans="11:19" x14ac:dyDescent="0.25">
      <c r="K68" s="26"/>
      <c r="L68" s="26"/>
      <c r="M68" s="26"/>
      <c r="N68" s="26"/>
      <c r="O68" s="26"/>
      <c r="P68" s="26"/>
      <c r="Q68" s="26"/>
      <c r="R68" s="26"/>
      <c r="S68" s="26"/>
    </row>
    <row r="69" spans="11:19" x14ac:dyDescent="0.25">
      <c r="K69" s="26"/>
      <c r="L69" s="26"/>
      <c r="M69" s="26"/>
      <c r="N69" s="26"/>
      <c r="O69" s="26"/>
      <c r="P69" s="26"/>
      <c r="Q69" s="26"/>
      <c r="R69" s="26"/>
      <c r="S69" s="26"/>
    </row>
    <row r="70" spans="11:19" x14ac:dyDescent="0.25">
      <c r="K70" s="26"/>
      <c r="L70" s="26"/>
      <c r="M70" s="26"/>
      <c r="N70" s="26"/>
      <c r="O70" s="26"/>
      <c r="P70" s="26"/>
      <c r="Q70" s="26"/>
      <c r="R70" s="26"/>
      <c r="S70" s="26"/>
    </row>
    <row r="71" spans="11:19" x14ac:dyDescent="0.25">
      <c r="K71" s="26"/>
      <c r="L71" s="26"/>
      <c r="M71" s="26"/>
      <c r="N71" s="26"/>
      <c r="O71" s="26"/>
      <c r="P71" s="26"/>
      <c r="Q71" s="26"/>
      <c r="R71" s="26"/>
      <c r="S71" s="26"/>
    </row>
    <row r="72" spans="11:19" x14ac:dyDescent="0.25">
      <c r="K72" s="26"/>
      <c r="L72" s="26"/>
      <c r="M72" s="26"/>
      <c r="N72" s="26"/>
      <c r="O72" s="26"/>
      <c r="P72" s="26"/>
      <c r="Q72" s="26"/>
      <c r="R72" s="26"/>
      <c r="S72" s="26"/>
    </row>
    <row r="73" spans="11:19" x14ac:dyDescent="0.25">
      <c r="K73" s="26"/>
      <c r="L73" s="26"/>
      <c r="M73" s="26"/>
      <c r="N73" s="26"/>
      <c r="O73" s="26"/>
      <c r="P73" s="26"/>
      <c r="Q73" s="26"/>
      <c r="R73" s="26"/>
      <c r="S73" s="26"/>
    </row>
    <row r="74" spans="11:19" x14ac:dyDescent="0.25">
      <c r="K74" s="26"/>
      <c r="L74" s="26"/>
      <c r="M74" s="26"/>
      <c r="N74" s="26"/>
      <c r="O74" s="26"/>
      <c r="P74" s="26"/>
      <c r="Q74" s="26"/>
      <c r="R74" s="26"/>
      <c r="S74" s="26"/>
    </row>
    <row r="75" spans="11:19" x14ac:dyDescent="0.25">
      <c r="K75" s="26"/>
      <c r="L75" s="26"/>
      <c r="M75" s="26"/>
      <c r="N75" s="26"/>
      <c r="O75" s="26"/>
      <c r="P75" s="26"/>
      <c r="Q75" s="26"/>
      <c r="R75" s="26"/>
      <c r="S75" s="26"/>
    </row>
    <row r="76" spans="11:19" x14ac:dyDescent="0.25">
      <c r="K76" s="26"/>
      <c r="L76" s="26"/>
      <c r="M76" s="26"/>
      <c r="N76" s="26"/>
      <c r="O76" s="26"/>
      <c r="P76" s="26"/>
      <c r="Q76" s="26"/>
      <c r="R76" s="26"/>
      <c r="S76" s="26"/>
    </row>
    <row r="77" spans="11:19" x14ac:dyDescent="0.25">
      <c r="K77" s="26"/>
      <c r="L77" s="26"/>
      <c r="M77" s="26"/>
      <c r="N77" s="26"/>
      <c r="O77" s="26"/>
      <c r="P77" s="26"/>
      <c r="Q77" s="26"/>
      <c r="R77" s="26"/>
      <c r="S77" s="26"/>
    </row>
    <row r="78" spans="11:19" x14ac:dyDescent="0.25">
      <c r="K78" s="26"/>
      <c r="L78" s="26"/>
      <c r="M78" s="26"/>
      <c r="N78" s="26"/>
      <c r="O78" s="26"/>
      <c r="P78" s="26"/>
      <c r="Q78" s="26"/>
      <c r="R78" s="26"/>
      <c r="S78" s="26"/>
    </row>
    <row r="79" spans="11:19" x14ac:dyDescent="0.25">
      <c r="K79" s="26"/>
      <c r="L79" s="26"/>
      <c r="M79" s="26"/>
      <c r="N79" s="26"/>
      <c r="O79" s="26"/>
      <c r="P79" s="26"/>
      <c r="Q79" s="26"/>
      <c r="R79" s="26"/>
      <c r="S79" s="26"/>
    </row>
    <row r="80" spans="11:19" x14ac:dyDescent="0.25">
      <c r="K80" s="26"/>
      <c r="L80" s="26"/>
      <c r="M80" s="26"/>
      <c r="N80" s="26"/>
      <c r="O80" s="26"/>
      <c r="P80" s="26"/>
      <c r="Q80" s="26"/>
      <c r="R80" s="26"/>
      <c r="S80" s="26"/>
    </row>
    <row r="81" spans="11:19" x14ac:dyDescent="0.25">
      <c r="K81" s="26"/>
      <c r="L81" s="26"/>
      <c r="M81" s="26"/>
      <c r="N81" s="26"/>
      <c r="O81" s="26"/>
      <c r="P81" s="26"/>
      <c r="Q81" s="26"/>
      <c r="R81" s="26"/>
      <c r="S81" s="26"/>
    </row>
    <row r="82" spans="11:19" x14ac:dyDescent="0.25">
      <c r="K82" s="26"/>
      <c r="L82" s="26"/>
      <c r="M82" s="26"/>
      <c r="N82" s="26"/>
      <c r="O82" s="26"/>
      <c r="P82" s="26"/>
      <c r="Q82" s="26"/>
      <c r="R82" s="26"/>
      <c r="S82" s="26"/>
    </row>
    <row r="83" spans="11:19" x14ac:dyDescent="0.25">
      <c r="K83" s="26"/>
      <c r="L83" s="26"/>
      <c r="M83" s="26"/>
      <c r="N83" s="26"/>
      <c r="O83" s="26"/>
      <c r="P83" s="26"/>
      <c r="Q83" s="26"/>
      <c r="R83" s="26"/>
      <c r="S83" s="26"/>
    </row>
    <row r="84" spans="11:19" x14ac:dyDescent="0.25">
      <c r="K84" s="26"/>
      <c r="L84" s="26"/>
      <c r="M84" s="26"/>
      <c r="N84" s="26"/>
      <c r="O84" s="26"/>
      <c r="P84" s="26"/>
      <c r="Q84" s="26"/>
      <c r="R84" s="26"/>
      <c r="S84" s="26"/>
    </row>
    <row r="85" spans="11:19" x14ac:dyDescent="0.25">
      <c r="K85" s="26"/>
      <c r="L85" s="26"/>
      <c r="M85" s="26"/>
      <c r="N85" s="26"/>
      <c r="O85" s="26"/>
      <c r="P85" s="26"/>
      <c r="Q85" s="26"/>
      <c r="R85" s="26"/>
      <c r="S85" s="26"/>
    </row>
    <row r="86" spans="11:19" x14ac:dyDescent="0.25">
      <c r="K86" s="26"/>
      <c r="L86" s="26"/>
      <c r="M86" s="26"/>
      <c r="N86" s="26"/>
      <c r="O86" s="26"/>
      <c r="P86" s="26"/>
      <c r="Q86" s="26"/>
      <c r="R86" s="26"/>
      <c r="S86" s="26"/>
    </row>
    <row r="87" spans="11:19" x14ac:dyDescent="0.25">
      <c r="K87" s="26"/>
      <c r="L87" s="26"/>
      <c r="M87" s="26"/>
      <c r="N87" s="26"/>
      <c r="O87" s="26"/>
      <c r="P87" s="26"/>
      <c r="Q87" s="26"/>
      <c r="R87" s="26"/>
      <c r="S87" s="26"/>
    </row>
    <row r="88" spans="11:19" x14ac:dyDescent="0.25">
      <c r="K88" s="26"/>
      <c r="L88" s="26"/>
      <c r="M88" s="26"/>
      <c r="N88" s="26"/>
      <c r="O88" s="26"/>
      <c r="P88" s="26"/>
      <c r="Q88" s="26"/>
      <c r="R88" s="26"/>
      <c r="S88" s="26"/>
    </row>
    <row r="89" spans="11:19" x14ac:dyDescent="0.25">
      <c r="K89" s="26"/>
      <c r="L89" s="26"/>
      <c r="M89" s="26"/>
      <c r="N89" s="26"/>
      <c r="O89" s="26"/>
      <c r="P89" s="26"/>
      <c r="Q89" s="26"/>
      <c r="R89" s="26"/>
      <c r="S89" s="26"/>
    </row>
    <row r="90" spans="11:19" x14ac:dyDescent="0.25">
      <c r="K90" s="26"/>
      <c r="L90" s="26"/>
      <c r="M90" s="26"/>
      <c r="N90" s="26"/>
      <c r="O90" s="26"/>
      <c r="P90" s="26"/>
      <c r="Q90" s="26"/>
      <c r="R90" s="26"/>
      <c r="S90" s="26"/>
    </row>
    <row r="91" spans="11:19" x14ac:dyDescent="0.25">
      <c r="K91" s="26"/>
      <c r="L91" s="26"/>
      <c r="M91" s="26"/>
      <c r="N91" s="26"/>
      <c r="O91" s="26"/>
      <c r="P91" s="26"/>
      <c r="Q91" s="26"/>
      <c r="R91" s="26"/>
      <c r="S91" s="26"/>
    </row>
    <row r="92" spans="11:19" x14ac:dyDescent="0.25">
      <c r="K92" s="26"/>
      <c r="L92" s="26"/>
      <c r="M92" s="26"/>
      <c r="N92" s="26"/>
      <c r="O92" s="26"/>
      <c r="P92" s="26"/>
      <c r="Q92" s="26"/>
      <c r="R92" s="26"/>
      <c r="S92" s="26"/>
    </row>
    <row r="93" spans="11:19" x14ac:dyDescent="0.25">
      <c r="K93" s="26"/>
      <c r="L93" s="26"/>
      <c r="M93" s="26"/>
      <c r="N93" s="26"/>
      <c r="O93" s="26"/>
      <c r="P93" s="26"/>
      <c r="Q93" s="26"/>
      <c r="R93" s="26"/>
      <c r="S93" s="26"/>
    </row>
    <row r="94" spans="11:19" x14ac:dyDescent="0.25">
      <c r="K94" s="26"/>
      <c r="L94" s="26"/>
      <c r="M94" s="26"/>
      <c r="N94" s="26"/>
      <c r="O94" s="26"/>
      <c r="P94" s="26"/>
      <c r="Q94" s="26"/>
      <c r="R94" s="26"/>
      <c r="S94" s="26"/>
    </row>
    <row r="95" spans="11:19" x14ac:dyDescent="0.25">
      <c r="K95" s="26"/>
      <c r="L95" s="26"/>
      <c r="M95" s="26"/>
      <c r="N95" s="26"/>
      <c r="O95" s="26"/>
      <c r="P95" s="26"/>
      <c r="Q95" s="26"/>
      <c r="R95" s="26"/>
      <c r="S95" s="26"/>
    </row>
    <row r="96" spans="11:19" x14ac:dyDescent="0.25">
      <c r="K96" s="26"/>
      <c r="L96" s="26"/>
      <c r="M96" s="26"/>
      <c r="N96" s="26"/>
      <c r="O96" s="26"/>
      <c r="P96" s="26"/>
      <c r="Q96" s="26"/>
      <c r="R96" s="26"/>
      <c r="S96" s="26"/>
    </row>
    <row r="97" spans="11:19" x14ac:dyDescent="0.25">
      <c r="K97" s="26"/>
      <c r="L97" s="26"/>
      <c r="M97" s="26"/>
      <c r="N97" s="26"/>
      <c r="O97" s="26"/>
      <c r="P97" s="26"/>
      <c r="Q97" s="26"/>
      <c r="R97" s="26"/>
      <c r="S97" s="26"/>
    </row>
    <row r="98" spans="11:19" x14ac:dyDescent="0.25">
      <c r="K98" s="26"/>
      <c r="L98" s="26"/>
      <c r="M98" s="26"/>
      <c r="N98" s="26"/>
      <c r="O98" s="26"/>
      <c r="P98" s="26"/>
      <c r="Q98" s="26"/>
      <c r="R98" s="26"/>
      <c r="S98" s="26"/>
    </row>
    <row r="99" spans="11:19" x14ac:dyDescent="0.25">
      <c r="K99" s="26"/>
      <c r="L99" s="26"/>
      <c r="M99" s="26"/>
      <c r="N99" s="26"/>
      <c r="O99" s="26"/>
      <c r="P99" s="26"/>
      <c r="Q99" s="26"/>
      <c r="R99" s="26"/>
      <c r="S99" s="26"/>
    </row>
    <row r="100" spans="11:19" x14ac:dyDescent="0.25">
      <c r="K100" s="26"/>
      <c r="L100" s="26"/>
      <c r="M100" s="26"/>
      <c r="N100" s="26"/>
      <c r="O100" s="26"/>
      <c r="P100" s="26"/>
      <c r="Q100" s="26"/>
      <c r="R100" s="26"/>
      <c r="S100" s="26"/>
    </row>
    <row r="101" spans="11:19" x14ac:dyDescent="0.25">
      <c r="K101" s="26"/>
      <c r="L101" s="26"/>
      <c r="M101" s="26"/>
      <c r="N101" s="26"/>
      <c r="O101" s="26"/>
      <c r="P101" s="26"/>
      <c r="Q101" s="26"/>
      <c r="R101" s="26"/>
      <c r="S101" s="26"/>
    </row>
    <row r="102" spans="11:19" x14ac:dyDescent="0.25">
      <c r="K102" s="26"/>
      <c r="L102" s="26"/>
      <c r="M102" s="26"/>
      <c r="N102" s="26"/>
      <c r="O102" s="26"/>
      <c r="P102" s="26"/>
      <c r="Q102" s="26"/>
      <c r="R102" s="26"/>
      <c r="S102" s="26"/>
    </row>
    <row r="103" spans="11:19" x14ac:dyDescent="0.25">
      <c r="K103" s="26"/>
      <c r="L103" s="26"/>
      <c r="M103" s="26"/>
      <c r="N103" s="26"/>
      <c r="O103" s="26"/>
      <c r="P103" s="26"/>
      <c r="Q103" s="26"/>
      <c r="R103" s="26"/>
      <c r="S103" s="26"/>
    </row>
    <row r="104" spans="11:19" x14ac:dyDescent="0.25">
      <c r="K104" s="26"/>
      <c r="L104" s="26"/>
      <c r="M104" s="26"/>
      <c r="N104" s="26"/>
      <c r="O104" s="26"/>
      <c r="P104" s="26"/>
      <c r="Q104" s="26"/>
      <c r="R104" s="26"/>
      <c r="S104" s="26"/>
    </row>
    <row r="105" spans="11:19" x14ac:dyDescent="0.25">
      <c r="K105" s="26"/>
      <c r="L105" s="26"/>
      <c r="M105" s="26"/>
      <c r="N105" s="26"/>
      <c r="O105" s="26"/>
      <c r="P105" s="26"/>
      <c r="Q105" s="26"/>
      <c r="R105" s="26"/>
      <c r="S105" s="26"/>
    </row>
    <row r="106" spans="11:19" x14ac:dyDescent="0.25">
      <c r="K106" s="26"/>
      <c r="L106" s="26"/>
      <c r="M106" s="26"/>
      <c r="N106" s="26"/>
      <c r="O106" s="26"/>
      <c r="P106" s="26"/>
      <c r="Q106" s="26"/>
      <c r="R106" s="26"/>
      <c r="S106" s="26"/>
    </row>
    <row r="107" spans="11:19" x14ac:dyDescent="0.25">
      <c r="K107" s="26"/>
      <c r="L107" s="26"/>
      <c r="M107" s="26"/>
      <c r="N107" s="26"/>
      <c r="O107" s="26"/>
      <c r="P107" s="26"/>
      <c r="Q107" s="26"/>
      <c r="R107" s="26"/>
      <c r="S107" s="26"/>
    </row>
    <row r="108" spans="11:19" x14ac:dyDescent="0.25">
      <c r="K108" s="26"/>
      <c r="L108" s="26"/>
      <c r="M108" s="26"/>
      <c r="N108" s="26"/>
      <c r="O108" s="26"/>
      <c r="P108" s="26"/>
      <c r="Q108" s="26"/>
      <c r="R108" s="26"/>
      <c r="S108" s="26"/>
    </row>
    <row r="109" spans="11:19" x14ac:dyDescent="0.25">
      <c r="K109" s="26"/>
      <c r="L109" s="26"/>
      <c r="M109" s="26"/>
      <c r="N109" s="26"/>
      <c r="O109" s="26"/>
      <c r="P109" s="26"/>
      <c r="Q109" s="26"/>
      <c r="R109" s="26"/>
      <c r="S109" s="26"/>
    </row>
    <row r="110" spans="11:19" x14ac:dyDescent="0.25">
      <c r="K110" s="26"/>
      <c r="L110" s="26"/>
      <c r="M110" s="26"/>
      <c r="N110" s="26"/>
      <c r="O110" s="26"/>
      <c r="P110" s="26"/>
      <c r="Q110" s="26"/>
      <c r="R110" s="26"/>
      <c r="S110" s="26"/>
    </row>
    <row r="111" spans="11:19" x14ac:dyDescent="0.25">
      <c r="K111" s="26"/>
      <c r="L111" s="26"/>
      <c r="M111" s="26"/>
      <c r="N111" s="26"/>
      <c r="O111" s="26"/>
      <c r="P111" s="26"/>
      <c r="Q111" s="26"/>
      <c r="R111" s="26"/>
      <c r="S111" s="26"/>
    </row>
    <row r="112" spans="11:19" x14ac:dyDescent="0.25">
      <c r="K112" s="26"/>
      <c r="L112" s="26"/>
      <c r="M112" s="26"/>
      <c r="N112" s="26"/>
      <c r="O112" s="26"/>
      <c r="P112" s="26"/>
      <c r="Q112" s="26"/>
      <c r="R112" s="26"/>
      <c r="S112" s="26"/>
    </row>
    <row r="113" spans="11:19" x14ac:dyDescent="0.25">
      <c r="K113" s="26"/>
      <c r="L113" s="26"/>
      <c r="M113" s="26"/>
      <c r="N113" s="26"/>
      <c r="O113" s="26"/>
      <c r="P113" s="26"/>
      <c r="Q113" s="26"/>
      <c r="R113" s="26"/>
      <c r="S113" s="26"/>
    </row>
    <row r="114" spans="11:19" x14ac:dyDescent="0.25">
      <c r="K114" s="26"/>
      <c r="L114" s="26"/>
      <c r="M114" s="26"/>
      <c r="N114" s="26"/>
      <c r="O114" s="26"/>
      <c r="P114" s="26"/>
      <c r="Q114" s="26"/>
      <c r="R114" s="26"/>
      <c r="S114" s="26"/>
    </row>
    <row r="115" spans="11:19" x14ac:dyDescent="0.25">
      <c r="K115" s="26"/>
      <c r="L115" s="26"/>
      <c r="M115" s="26"/>
      <c r="N115" s="26"/>
      <c r="O115" s="26"/>
      <c r="P115" s="26"/>
      <c r="Q115" s="26"/>
      <c r="R115" s="26"/>
      <c r="S115" s="26"/>
    </row>
    <row r="116" spans="11:19" x14ac:dyDescent="0.25">
      <c r="K116" s="26"/>
      <c r="L116" s="26"/>
      <c r="M116" s="26"/>
      <c r="N116" s="26"/>
      <c r="O116" s="26"/>
      <c r="P116" s="26"/>
      <c r="Q116" s="26"/>
      <c r="R116" s="26"/>
      <c r="S116" s="26"/>
    </row>
    <row r="117" spans="11:19" x14ac:dyDescent="0.25">
      <c r="K117" s="26"/>
      <c r="L117" s="26"/>
      <c r="M117" s="26"/>
      <c r="N117" s="26"/>
      <c r="O117" s="26"/>
      <c r="P117" s="26"/>
      <c r="Q117" s="26"/>
      <c r="R117" s="26"/>
      <c r="S117" s="26"/>
    </row>
    <row r="118" spans="11:19" x14ac:dyDescent="0.25">
      <c r="K118" s="26"/>
      <c r="L118" s="26"/>
      <c r="M118" s="26"/>
      <c r="N118" s="26"/>
      <c r="O118" s="26"/>
      <c r="P118" s="26"/>
      <c r="Q118" s="26"/>
      <c r="R118" s="26"/>
      <c r="S118" s="26"/>
    </row>
    <row r="119" spans="11:19" x14ac:dyDescent="0.25">
      <c r="K119" s="26"/>
      <c r="L119" s="26"/>
      <c r="M119" s="26"/>
      <c r="N119" s="26"/>
      <c r="O119" s="26"/>
      <c r="P119" s="26"/>
      <c r="Q119" s="26"/>
      <c r="R119" s="26"/>
      <c r="S119" s="26"/>
    </row>
    <row r="120" spans="11:19" x14ac:dyDescent="0.25">
      <c r="K120" s="26"/>
      <c r="L120" s="26"/>
      <c r="M120" s="26"/>
      <c r="N120" s="26"/>
      <c r="O120" s="26"/>
      <c r="P120" s="26"/>
      <c r="Q120" s="26"/>
      <c r="R120" s="26"/>
      <c r="S120" s="26"/>
    </row>
    <row r="121" spans="11:19" x14ac:dyDescent="0.25">
      <c r="K121" s="26"/>
      <c r="L121" s="26"/>
      <c r="M121" s="26"/>
      <c r="N121" s="26"/>
      <c r="O121" s="26"/>
      <c r="P121" s="26"/>
      <c r="Q121" s="26"/>
      <c r="R121" s="26"/>
      <c r="S121" s="26"/>
    </row>
    <row r="122" spans="11:19" x14ac:dyDescent="0.25">
      <c r="K122" s="26"/>
      <c r="L122" s="26"/>
      <c r="M122" s="26"/>
      <c r="N122" s="26"/>
      <c r="O122" s="26"/>
      <c r="P122" s="26"/>
      <c r="Q122" s="26"/>
      <c r="R122" s="26"/>
      <c r="S122" s="26"/>
    </row>
    <row r="123" spans="11:19" x14ac:dyDescent="0.25">
      <c r="K123" s="26"/>
      <c r="L123" s="26"/>
      <c r="M123" s="26"/>
      <c r="N123" s="26"/>
      <c r="O123" s="26"/>
      <c r="P123" s="26"/>
      <c r="Q123" s="26"/>
      <c r="R123" s="26"/>
      <c r="S123" s="26"/>
    </row>
    <row r="124" spans="11:19" x14ac:dyDescent="0.25">
      <c r="K124" s="26"/>
      <c r="L124" s="26"/>
      <c r="M124" s="26"/>
      <c r="N124" s="26"/>
      <c r="O124" s="26"/>
      <c r="P124" s="26"/>
      <c r="Q124" s="26"/>
      <c r="R124" s="26"/>
      <c r="S124" s="26"/>
    </row>
    <row r="125" spans="11:19" x14ac:dyDescent="0.25">
      <c r="K125" s="26"/>
      <c r="L125" s="26"/>
      <c r="M125" s="26"/>
      <c r="N125" s="26"/>
      <c r="O125" s="26"/>
      <c r="P125" s="26"/>
      <c r="Q125" s="26"/>
      <c r="R125" s="26"/>
      <c r="S125" s="26"/>
    </row>
    <row r="126" spans="11:19" x14ac:dyDescent="0.25">
      <c r="K126" s="26"/>
      <c r="L126" s="26"/>
      <c r="M126" s="26"/>
      <c r="N126" s="26"/>
      <c r="O126" s="26"/>
      <c r="P126" s="26"/>
      <c r="Q126" s="26"/>
      <c r="R126" s="26"/>
      <c r="S126" s="26"/>
    </row>
    <row r="127" spans="11:19" x14ac:dyDescent="0.25">
      <c r="K127" s="26"/>
      <c r="L127" s="26"/>
      <c r="M127" s="26"/>
      <c r="N127" s="26"/>
      <c r="O127" s="26"/>
      <c r="P127" s="26"/>
      <c r="Q127" s="26"/>
      <c r="R127" s="26"/>
      <c r="S127" s="26"/>
    </row>
    <row r="128" spans="11:19" x14ac:dyDescent="0.25">
      <c r="K128" s="26"/>
      <c r="L128" s="26"/>
      <c r="M128" s="26"/>
      <c r="N128" s="26"/>
      <c r="O128" s="26"/>
      <c r="P128" s="26"/>
      <c r="Q128" s="26"/>
      <c r="R128" s="26"/>
      <c r="S128" s="26"/>
    </row>
    <row r="129" spans="11:19" x14ac:dyDescent="0.25">
      <c r="K129" s="26"/>
      <c r="L129" s="26"/>
      <c r="M129" s="26"/>
      <c r="N129" s="26"/>
      <c r="O129" s="26"/>
      <c r="P129" s="26"/>
      <c r="Q129" s="26"/>
      <c r="R129" s="26"/>
      <c r="S129" s="26"/>
    </row>
    <row r="130" spans="11:19" x14ac:dyDescent="0.25">
      <c r="K130" s="26"/>
      <c r="L130" s="26"/>
      <c r="M130" s="26"/>
      <c r="N130" s="26"/>
      <c r="O130" s="26"/>
      <c r="P130" s="26"/>
      <c r="Q130" s="26"/>
      <c r="R130" s="26"/>
      <c r="S130" s="26"/>
    </row>
    <row r="131" spans="11:19" x14ac:dyDescent="0.25">
      <c r="K131" s="26"/>
      <c r="L131" s="26"/>
      <c r="M131" s="26"/>
      <c r="N131" s="26"/>
      <c r="O131" s="26"/>
      <c r="P131" s="26"/>
      <c r="Q131" s="26"/>
      <c r="R131" s="26"/>
      <c r="S131" s="26"/>
    </row>
    <row r="132" spans="11:19" x14ac:dyDescent="0.25">
      <c r="K132" s="26"/>
      <c r="L132" s="26"/>
      <c r="M132" s="26"/>
      <c r="N132" s="26"/>
      <c r="O132" s="26"/>
      <c r="P132" s="26"/>
      <c r="Q132" s="26"/>
      <c r="R132" s="26"/>
      <c r="S132" s="26"/>
    </row>
    <row r="133" spans="11:19" x14ac:dyDescent="0.25">
      <c r="K133" s="26"/>
      <c r="L133" s="26"/>
      <c r="M133" s="26"/>
      <c r="N133" s="26"/>
      <c r="O133" s="26"/>
      <c r="P133" s="26"/>
      <c r="Q133" s="26"/>
      <c r="R133" s="26"/>
      <c r="S133" s="26"/>
    </row>
    <row r="134" spans="11:19" x14ac:dyDescent="0.25">
      <c r="K134" s="26"/>
      <c r="L134" s="26"/>
      <c r="M134" s="26"/>
      <c r="N134" s="26"/>
      <c r="O134" s="26"/>
      <c r="P134" s="26"/>
      <c r="Q134" s="26"/>
      <c r="R134" s="26"/>
      <c r="S134" s="26"/>
    </row>
    <row r="135" spans="11:19" x14ac:dyDescent="0.25">
      <c r="K135" s="26"/>
      <c r="L135" s="26"/>
      <c r="M135" s="26"/>
      <c r="N135" s="26"/>
      <c r="O135" s="26"/>
      <c r="P135" s="26"/>
      <c r="Q135" s="26"/>
      <c r="R135" s="26"/>
      <c r="S135" s="26"/>
    </row>
    <row r="136" spans="11:19" x14ac:dyDescent="0.25">
      <c r="K136" s="26"/>
      <c r="L136" s="26"/>
      <c r="M136" s="26"/>
      <c r="N136" s="26"/>
      <c r="O136" s="26"/>
      <c r="P136" s="26"/>
      <c r="Q136" s="26"/>
      <c r="R136" s="26"/>
      <c r="S136" s="26"/>
    </row>
    <row r="137" spans="11:19" x14ac:dyDescent="0.25">
      <c r="K137" s="26"/>
      <c r="L137" s="26"/>
      <c r="M137" s="26"/>
      <c r="N137" s="26"/>
      <c r="O137" s="26"/>
      <c r="P137" s="26"/>
      <c r="Q137" s="26"/>
      <c r="R137" s="26"/>
      <c r="S137" s="26"/>
    </row>
    <row r="138" spans="11:19" x14ac:dyDescent="0.25">
      <c r="K138" s="26"/>
      <c r="L138" s="26"/>
      <c r="M138" s="26"/>
      <c r="N138" s="26"/>
      <c r="O138" s="26"/>
      <c r="P138" s="26"/>
      <c r="Q138" s="26"/>
      <c r="R138" s="26"/>
      <c r="S138" s="26"/>
    </row>
    <row r="139" spans="11:19" x14ac:dyDescent="0.25">
      <c r="K139" s="26"/>
      <c r="L139" s="26"/>
      <c r="M139" s="26"/>
      <c r="N139" s="26"/>
      <c r="O139" s="26"/>
      <c r="P139" s="26"/>
      <c r="Q139" s="26"/>
      <c r="R139" s="26"/>
      <c r="S139" s="26"/>
    </row>
    <row r="140" spans="11:19" x14ac:dyDescent="0.25">
      <c r="K140" s="26"/>
      <c r="L140" s="26"/>
      <c r="M140" s="26"/>
      <c r="N140" s="26"/>
      <c r="O140" s="26"/>
      <c r="P140" s="26"/>
      <c r="Q140" s="26"/>
      <c r="R140" s="26"/>
      <c r="S140" s="26"/>
    </row>
    <row r="141" spans="11:19" x14ac:dyDescent="0.25">
      <c r="K141" s="26"/>
      <c r="L141" s="26"/>
      <c r="M141" s="26"/>
      <c r="N141" s="26"/>
      <c r="O141" s="26"/>
      <c r="P141" s="26"/>
      <c r="Q141" s="26"/>
      <c r="R141" s="26"/>
      <c r="S141" s="26"/>
    </row>
    <row r="142" spans="11:19" x14ac:dyDescent="0.25">
      <c r="K142" s="26"/>
      <c r="L142" s="26"/>
      <c r="M142" s="26"/>
      <c r="N142" s="26"/>
      <c r="O142" s="26"/>
      <c r="P142" s="26"/>
      <c r="Q142" s="26"/>
      <c r="R142" s="26"/>
      <c r="S142" s="26"/>
    </row>
    <row r="143" spans="11:19" x14ac:dyDescent="0.25">
      <c r="K143" s="26"/>
      <c r="L143" s="26"/>
      <c r="M143" s="26"/>
      <c r="N143" s="26"/>
      <c r="O143" s="26"/>
      <c r="P143" s="26"/>
      <c r="Q143" s="26"/>
      <c r="R143" s="26"/>
      <c r="S143" s="26"/>
    </row>
    <row r="144" spans="11:19" x14ac:dyDescent="0.25">
      <c r="K144" s="26"/>
      <c r="L144" s="26"/>
      <c r="M144" s="26"/>
      <c r="N144" s="26"/>
      <c r="O144" s="26"/>
      <c r="P144" s="26"/>
      <c r="Q144" s="26"/>
      <c r="R144" s="26"/>
      <c r="S144" s="26"/>
    </row>
    <row r="145" spans="11:19" x14ac:dyDescent="0.25">
      <c r="K145" s="26"/>
      <c r="L145" s="26"/>
      <c r="M145" s="26"/>
      <c r="N145" s="26"/>
      <c r="O145" s="26"/>
      <c r="P145" s="26"/>
      <c r="Q145" s="26"/>
      <c r="R145" s="26"/>
      <c r="S145" s="26"/>
    </row>
    <row r="146" spans="11:19" x14ac:dyDescent="0.25">
      <c r="K146" s="26"/>
      <c r="L146" s="26"/>
      <c r="M146" s="26"/>
      <c r="N146" s="26"/>
      <c r="O146" s="26"/>
      <c r="P146" s="26"/>
      <c r="Q146" s="26"/>
      <c r="R146" s="26"/>
      <c r="S146" s="26"/>
    </row>
    <row r="147" spans="11:19" x14ac:dyDescent="0.25">
      <c r="K147" s="26"/>
      <c r="L147" s="26"/>
      <c r="M147" s="26"/>
      <c r="N147" s="26"/>
      <c r="O147" s="26"/>
      <c r="P147" s="26"/>
      <c r="Q147" s="26"/>
      <c r="R147" s="26"/>
      <c r="S147" s="26"/>
    </row>
    <row r="148" spans="11:19" x14ac:dyDescent="0.25">
      <c r="K148" s="26"/>
      <c r="L148" s="26"/>
      <c r="M148" s="26"/>
      <c r="N148" s="26"/>
      <c r="O148" s="26"/>
      <c r="P148" s="26"/>
      <c r="Q148" s="26"/>
      <c r="R148" s="26"/>
      <c r="S148" s="26"/>
    </row>
    <row r="149" spans="11:19" x14ac:dyDescent="0.25">
      <c r="K149" s="26"/>
      <c r="L149" s="26"/>
      <c r="M149" s="26"/>
      <c r="N149" s="26"/>
      <c r="O149" s="26"/>
      <c r="P149" s="26"/>
      <c r="Q149" s="26"/>
      <c r="R149" s="26"/>
      <c r="S149" s="26"/>
    </row>
    <row r="150" spans="11:19" x14ac:dyDescent="0.25">
      <c r="K150" s="26"/>
      <c r="L150" s="26"/>
      <c r="M150" s="26"/>
      <c r="N150" s="26"/>
      <c r="O150" s="26"/>
      <c r="P150" s="26"/>
      <c r="Q150" s="26"/>
      <c r="R150" s="26"/>
      <c r="S150" s="26"/>
    </row>
    <row r="151" spans="11:19" x14ac:dyDescent="0.25">
      <c r="K151" s="26"/>
      <c r="L151" s="26"/>
      <c r="M151" s="26"/>
      <c r="N151" s="26"/>
      <c r="O151" s="26"/>
      <c r="P151" s="26"/>
      <c r="Q151" s="26"/>
      <c r="R151" s="26"/>
      <c r="S151" s="26"/>
    </row>
    <row r="152" spans="11:19" x14ac:dyDescent="0.25">
      <c r="K152" s="26"/>
      <c r="L152" s="26"/>
      <c r="M152" s="26"/>
      <c r="N152" s="26"/>
      <c r="O152" s="26"/>
      <c r="P152" s="26"/>
      <c r="Q152" s="26"/>
      <c r="R152" s="26"/>
      <c r="S152" s="26"/>
    </row>
    <row r="153" spans="11:19" x14ac:dyDescent="0.25">
      <c r="K153" s="26"/>
      <c r="L153" s="26"/>
      <c r="M153" s="26"/>
      <c r="N153" s="26"/>
      <c r="O153" s="26"/>
      <c r="P153" s="26"/>
      <c r="Q153" s="26"/>
      <c r="R153" s="26"/>
      <c r="S153" s="26"/>
    </row>
    <row r="154" spans="11:19" x14ac:dyDescent="0.25">
      <c r="K154" s="26"/>
      <c r="L154" s="26"/>
      <c r="M154" s="26"/>
      <c r="N154" s="26"/>
      <c r="O154" s="26"/>
      <c r="P154" s="26"/>
      <c r="Q154" s="26"/>
      <c r="R154" s="26"/>
      <c r="S154" s="26"/>
    </row>
    <row r="155" spans="11:19" x14ac:dyDescent="0.25">
      <c r="K155" s="26"/>
      <c r="L155" s="26"/>
      <c r="M155" s="26"/>
      <c r="N155" s="26"/>
      <c r="O155" s="26"/>
      <c r="P155" s="26"/>
      <c r="Q155" s="26"/>
      <c r="R155" s="26"/>
      <c r="S155" s="26"/>
    </row>
    <row r="156" spans="11:19" x14ac:dyDescent="0.25">
      <c r="K156" s="26"/>
      <c r="L156" s="26"/>
      <c r="M156" s="26"/>
      <c r="N156" s="26"/>
      <c r="O156" s="26"/>
      <c r="P156" s="26"/>
      <c r="Q156" s="26"/>
      <c r="R156" s="26"/>
      <c r="S156" s="26"/>
    </row>
    <row r="157" spans="11:19" x14ac:dyDescent="0.25">
      <c r="K157" s="26"/>
      <c r="L157" s="26"/>
      <c r="M157" s="26"/>
      <c r="N157" s="26"/>
      <c r="O157" s="26"/>
      <c r="P157" s="26"/>
      <c r="Q157" s="26"/>
      <c r="R157" s="26"/>
      <c r="S157" s="26"/>
    </row>
    <row r="158" spans="11:19" x14ac:dyDescent="0.25">
      <c r="K158" s="26"/>
      <c r="L158" s="26"/>
      <c r="M158" s="26"/>
      <c r="N158" s="26"/>
      <c r="O158" s="26"/>
      <c r="P158" s="26"/>
      <c r="Q158" s="26"/>
      <c r="R158" s="26"/>
      <c r="S158" s="26"/>
    </row>
    <row r="159" spans="11:19" x14ac:dyDescent="0.25">
      <c r="K159" s="26"/>
      <c r="L159" s="26"/>
      <c r="M159" s="26"/>
      <c r="N159" s="26"/>
      <c r="O159" s="26"/>
      <c r="P159" s="26"/>
      <c r="Q159" s="26"/>
      <c r="R159" s="26"/>
      <c r="S159" s="26"/>
    </row>
    <row r="160" spans="11:19" x14ac:dyDescent="0.25">
      <c r="K160" s="26"/>
      <c r="L160" s="26"/>
      <c r="M160" s="26"/>
      <c r="N160" s="26"/>
      <c r="O160" s="26"/>
      <c r="P160" s="26"/>
      <c r="Q160" s="26"/>
      <c r="R160" s="26"/>
      <c r="S160" s="26"/>
    </row>
    <row r="161" spans="11:19" x14ac:dyDescent="0.25">
      <c r="K161" s="26"/>
      <c r="L161" s="26"/>
      <c r="M161" s="26"/>
      <c r="N161" s="26"/>
      <c r="O161" s="26"/>
      <c r="P161" s="26"/>
      <c r="Q161" s="26"/>
      <c r="R161" s="26"/>
      <c r="S161" s="26"/>
    </row>
    <row r="162" spans="11:19" x14ac:dyDescent="0.25">
      <c r="K162" s="26"/>
      <c r="L162" s="26"/>
      <c r="M162" s="26"/>
      <c r="N162" s="26"/>
      <c r="O162" s="26"/>
      <c r="P162" s="26"/>
      <c r="Q162" s="26"/>
      <c r="R162" s="26"/>
      <c r="S162" s="26"/>
    </row>
    <row r="163" spans="11:19" x14ac:dyDescent="0.25">
      <c r="K163" s="26"/>
      <c r="L163" s="26"/>
      <c r="M163" s="26"/>
      <c r="N163" s="26"/>
      <c r="O163" s="26"/>
      <c r="P163" s="26"/>
      <c r="Q163" s="26"/>
      <c r="R163" s="26"/>
      <c r="S163" s="26"/>
    </row>
    <row r="164" spans="11:19" x14ac:dyDescent="0.25">
      <c r="K164" s="26"/>
      <c r="L164" s="26"/>
      <c r="M164" s="26"/>
      <c r="N164" s="26"/>
      <c r="O164" s="26"/>
      <c r="P164" s="26"/>
      <c r="Q164" s="26"/>
      <c r="R164" s="26"/>
      <c r="S164" s="26"/>
    </row>
    <row r="165" spans="11:19" x14ac:dyDescent="0.25">
      <c r="K165" s="26"/>
      <c r="L165" s="26"/>
      <c r="M165" s="26"/>
      <c r="N165" s="26"/>
      <c r="O165" s="26"/>
      <c r="P165" s="26"/>
      <c r="Q165" s="26"/>
      <c r="R165" s="26"/>
      <c r="S165" s="26"/>
    </row>
    <row r="166" spans="11:19" x14ac:dyDescent="0.25">
      <c r="K166" s="26"/>
      <c r="L166" s="26"/>
      <c r="M166" s="26"/>
      <c r="N166" s="26"/>
      <c r="O166" s="26"/>
      <c r="P166" s="26"/>
      <c r="Q166" s="26"/>
      <c r="R166" s="26"/>
      <c r="S166" s="26"/>
    </row>
    <row r="167" spans="11:19" x14ac:dyDescent="0.25">
      <c r="K167" s="26"/>
      <c r="L167" s="26"/>
      <c r="M167" s="26"/>
      <c r="N167" s="26"/>
      <c r="O167" s="26"/>
      <c r="P167" s="26"/>
      <c r="Q167" s="26"/>
      <c r="R167" s="26"/>
      <c r="S167" s="26"/>
    </row>
    <row r="168" spans="11:19" x14ac:dyDescent="0.25">
      <c r="K168" s="26"/>
      <c r="L168" s="26"/>
      <c r="M168" s="26"/>
      <c r="N168" s="26"/>
      <c r="O168" s="26"/>
      <c r="P168" s="26"/>
      <c r="Q168" s="26"/>
      <c r="R168" s="26"/>
      <c r="S168" s="26"/>
    </row>
    <row r="169" spans="11:19" x14ac:dyDescent="0.25">
      <c r="K169" s="26"/>
      <c r="L169" s="26"/>
      <c r="M169" s="26"/>
      <c r="N169" s="26"/>
      <c r="O169" s="26"/>
      <c r="P169" s="26"/>
      <c r="Q169" s="26"/>
      <c r="R169" s="26"/>
      <c r="S169" s="26"/>
    </row>
    <row r="170" spans="11:19" x14ac:dyDescent="0.25">
      <c r="K170" s="26"/>
      <c r="L170" s="26"/>
      <c r="M170" s="26"/>
      <c r="N170" s="26"/>
      <c r="O170" s="26"/>
      <c r="P170" s="26"/>
      <c r="Q170" s="26"/>
      <c r="R170" s="26"/>
      <c r="S170" s="26"/>
    </row>
    <row r="171" spans="11:19" x14ac:dyDescent="0.25">
      <c r="K171" s="26"/>
      <c r="L171" s="26"/>
      <c r="M171" s="26"/>
      <c r="N171" s="26"/>
      <c r="O171" s="26"/>
      <c r="P171" s="26"/>
      <c r="Q171" s="26"/>
      <c r="R171" s="26"/>
      <c r="S171" s="26"/>
    </row>
    <row r="172" spans="11:19" x14ac:dyDescent="0.25">
      <c r="K172" s="26"/>
      <c r="L172" s="26"/>
      <c r="M172" s="26"/>
      <c r="N172" s="26"/>
      <c r="O172" s="26"/>
      <c r="P172" s="26"/>
      <c r="Q172" s="26"/>
      <c r="R172" s="26"/>
      <c r="S172" s="26"/>
    </row>
    <row r="173" spans="11:19" x14ac:dyDescent="0.25">
      <c r="K173" s="26"/>
      <c r="L173" s="26"/>
      <c r="M173" s="26"/>
      <c r="N173" s="26"/>
      <c r="O173" s="26"/>
      <c r="P173" s="26"/>
      <c r="Q173" s="26"/>
      <c r="R173" s="26"/>
      <c r="S173" s="26"/>
    </row>
    <row r="174" spans="11:19" x14ac:dyDescent="0.25">
      <c r="K174" s="26"/>
      <c r="L174" s="26"/>
      <c r="M174" s="26"/>
      <c r="N174" s="26"/>
      <c r="O174" s="26"/>
      <c r="P174" s="26"/>
      <c r="Q174" s="26"/>
      <c r="R174" s="26"/>
      <c r="S174" s="26"/>
    </row>
    <row r="175" spans="11:19" x14ac:dyDescent="0.25">
      <c r="K175" s="26"/>
      <c r="L175" s="26"/>
      <c r="M175" s="26"/>
      <c r="N175" s="26"/>
      <c r="O175" s="26"/>
      <c r="P175" s="26"/>
      <c r="Q175" s="26"/>
      <c r="R175" s="26"/>
      <c r="S175" s="26"/>
    </row>
    <row r="176" spans="11:19" x14ac:dyDescent="0.25">
      <c r="K176" s="26"/>
      <c r="L176" s="26"/>
      <c r="M176" s="26"/>
      <c r="N176" s="26"/>
      <c r="O176" s="26"/>
      <c r="P176" s="26"/>
      <c r="Q176" s="26"/>
      <c r="R176" s="26"/>
      <c r="S176" s="26"/>
    </row>
    <row r="177" spans="11:19" x14ac:dyDescent="0.25">
      <c r="K177" s="26"/>
      <c r="L177" s="26"/>
      <c r="M177" s="26"/>
      <c r="N177" s="26"/>
      <c r="O177" s="26"/>
      <c r="P177" s="26"/>
      <c r="Q177" s="26"/>
      <c r="R177" s="26"/>
      <c r="S177" s="26"/>
    </row>
    <row r="178" spans="11:19" x14ac:dyDescent="0.25">
      <c r="K178" s="26"/>
      <c r="L178" s="26"/>
      <c r="M178" s="26"/>
      <c r="N178" s="26"/>
      <c r="O178" s="26"/>
      <c r="P178" s="26"/>
      <c r="Q178" s="26"/>
      <c r="R178" s="26"/>
      <c r="S178" s="26"/>
    </row>
    <row r="179" spans="11:19" x14ac:dyDescent="0.25">
      <c r="K179" s="26"/>
      <c r="L179" s="26"/>
      <c r="M179" s="26"/>
      <c r="N179" s="26"/>
      <c r="O179" s="26"/>
      <c r="P179" s="26"/>
      <c r="Q179" s="26"/>
      <c r="R179" s="26"/>
      <c r="S179" s="26"/>
    </row>
    <row r="180" spans="11:19" x14ac:dyDescent="0.25">
      <c r="K180" s="26"/>
      <c r="L180" s="26"/>
      <c r="M180" s="26"/>
      <c r="N180" s="26"/>
      <c r="O180" s="26"/>
      <c r="P180" s="26"/>
      <c r="Q180" s="26"/>
      <c r="R180" s="26"/>
      <c r="S180" s="26"/>
    </row>
    <row r="181" spans="11:19" x14ac:dyDescent="0.25">
      <c r="K181" s="26"/>
      <c r="L181" s="26"/>
      <c r="M181" s="26"/>
      <c r="N181" s="26"/>
      <c r="O181" s="26"/>
      <c r="P181" s="26"/>
      <c r="Q181" s="26"/>
      <c r="R181" s="26"/>
      <c r="S181" s="26"/>
    </row>
    <row r="182" spans="11:19" x14ac:dyDescent="0.25">
      <c r="K182" s="26"/>
      <c r="L182" s="26"/>
      <c r="M182" s="26"/>
      <c r="N182" s="26"/>
      <c r="O182" s="26"/>
      <c r="P182" s="26"/>
      <c r="Q182" s="26"/>
      <c r="R182" s="26"/>
      <c r="S182" s="26"/>
    </row>
    <row r="183" spans="11:19" x14ac:dyDescent="0.25">
      <c r="K183" s="26"/>
      <c r="L183" s="26"/>
      <c r="M183" s="26"/>
      <c r="N183" s="26"/>
      <c r="O183" s="26"/>
      <c r="P183" s="26"/>
      <c r="Q183" s="26"/>
      <c r="R183" s="26"/>
      <c r="S183" s="26"/>
    </row>
    <row r="184" spans="11:19" x14ac:dyDescent="0.25">
      <c r="K184" s="26"/>
      <c r="L184" s="26"/>
      <c r="M184" s="26"/>
      <c r="N184" s="26"/>
      <c r="O184" s="26"/>
      <c r="P184" s="26"/>
      <c r="Q184" s="26"/>
      <c r="R184" s="26"/>
      <c r="S184" s="26"/>
    </row>
    <row r="185" spans="11:19" x14ac:dyDescent="0.25">
      <c r="K185" s="26"/>
      <c r="L185" s="26"/>
      <c r="M185" s="26"/>
      <c r="N185" s="26"/>
      <c r="O185" s="26"/>
      <c r="P185" s="26"/>
      <c r="Q185" s="26"/>
      <c r="R185" s="26"/>
      <c r="S185" s="26"/>
    </row>
    <row r="186" spans="11:19" x14ac:dyDescent="0.25">
      <c r="K186" s="26"/>
      <c r="L186" s="26"/>
      <c r="M186" s="26"/>
      <c r="N186" s="26"/>
      <c r="O186" s="26"/>
      <c r="P186" s="26"/>
      <c r="Q186" s="26"/>
      <c r="R186" s="26"/>
      <c r="S186" s="26"/>
    </row>
    <row r="187" spans="11:19" x14ac:dyDescent="0.25">
      <c r="K187" s="26"/>
      <c r="L187" s="26"/>
      <c r="M187" s="26"/>
      <c r="N187" s="26"/>
      <c r="O187" s="26"/>
      <c r="P187" s="26"/>
      <c r="Q187" s="26"/>
      <c r="R187" s="26"/>
      <c r="S187" s="26"/>
    </row>
    <row r="188" spans="11:19" x14ac:dyDescent="0.25">
      <c r="K188" s="26"/>
      <c r="L188" s="26"/>
      <c r="M188" s="26"/>
      <c r="N188" s="26"/>
      <c r="O188" s="26"/>
      <c r="P188" s="26"/>
      <c r="Q188" s="26"/>
      <c r="R188" s="26"/>
      <c r="S188" s="26"/>
    </row>
    <row r="189" spans="11:19" x14ac:dyDescent="0.25">
      <c r="K189" s="26"/>
      <c r="L189" s="26"/>
      <c r="M189" s="26"/>
      <c r="N189" s="26"/>
      <c r="O189" s="26"/>
      <c r="P189" s="26"/>
      <c r="Q189" s="26"/>
      <c r="R189" s="26"/>
      <c r="S189" s="26"/>
    </row>
    <row r="190" spans="11:19" x14ac:dyDescent="0.25">
      <c r="K190" s="26"/>
      <c r="L190" s="26"/>
      <c r="M190" s="26"/>
      <c r="N190" s="26"/>
      <c r="O190" s="26"/>
      <c r="P190" s="26"/>
      <c r="Q190" s="26"/>
      <c r="R190" s="26"/>
      <c r="S190" s="26"/>
    </row>
    <row r="191" spans="11:19" x14ac:dyDescent="0.25">
      <c r="K191" s="26"/>
      <c r="L191" s="26"/>
      <c r="M191" s="26"/>
      <c r="N191" s="26"/>
      <c r="O191" s="26"/>
      <c r="P191" s="26"/>
      <c r="Q191" s="26"/>
      <c r="R191" s="26"/>
      <c r="S191" s="26"/>
    </row>
    <row r="192" spans="11:19" x14ac:dyDescent="0.25">
      <c r="K192" s="26"/>
      <c r="L192" s="26"/>
      <c r="M192" s="26"/>
      <c r="N192" s="26"/>
      <c r="O192" s="26"/>
      <c r="P192" s="26"/>
      <c r="Q192" s="26"/>
      <c r="R192" s="26"/>
      <c r="S192" s="26"/>
    </row>
    <row r="193" spans="11:19" x14ac:dyDescent="0.25">
      <c r="K193" s="26"/>
      <c r="L193" s="26"/>
      <c r="M193" s="26"/>
      <c r="N193" s="26"/>
      <c r="O193" s="26"/>
      <c r="P193" s="26"/>
      <c r="Q193" s="26"/>
      <c r="R193" s="26"/>
      <c r="S193" s="26"/>
    </row>
    <row r="194" spans="11:19" x14ac:dyDescent="0.25">
      <c r="K194" s="26"/>
      <c r="L194" s="26"/>
      <c r="M194" s="26"/>
      <c r="N194" s="26"/>
      <c r="O194" s="26"/>
      <c r="P194" s="26"/>
      <c r="Q194" s="26"/>
      <c r="R194" s="26"/>
      <c r="S194" s="26"/>
    </row>
    <row r="195" spans="11:19" x14ac:dyDescent="0.25">
      <c r="K195" s="26"/>
      <c r="L195" s="26"/>
      <c r="M195" s="26"/>
      <c r="N195" s="26"/>
      <c r="O195" s="26"/>
      <c r="P195" s="26"/>
      <c r="Q195" s="26"/>
      <c r="R195" s="26"/>
      <c r="S195" s="26"/>
    </row>
    <row r="196" spans="11:19" x14ac:dyDescent="0.25">
      <c r="K196" s="26"/>
      <c r="L196" s="26"/>
      <c r="M196" s="26"/>
      <c r="N196" s="26"/>
      <c r="O196" s="26"/>
      <c r="P196" s="26"/>
      <c r="Q196" s="26"/>
      <c r="R196" s="26"/>
      <c r="S196" s="26"/>
    </row>
    <row r="197" spans="11:19" x14ac:dyDescent="0.25">
      <c r="K197" s="26"/>
      <c r="L197" s="26"/>
      <c r="M197" s="26"/>
      <c r="N197" s="26"/>
      <c r="O197" s="26"/>
      <c r="P197" s="26"/>
      <c r="Q197" s="26"/>
      <c r="R197" s="26"/>
      <c r="S197" s="26"/>
    </row>
    <row r="198" spans="11:19" x14ac:dyDescent="0.25">
      <c r="K198" s="26"/>
      <c r="L198" s="26"/>
      <c r="M198" s="26"/>
      <c r="N198" s="26"/>
      <c r="O198" s="26"/>
      <c r="P198" s="26"/>
      <c r="Q198" s="26"/>
      <c r="R198" s="26"/>
      <c r="S198" s="26"/>
    </row>
    <row r="199" spans="11:19" x14ac:dyDescent="0.25">
      <c r="K199" s="26"/>
      <c r="L199" s="26"/>
      <c r="M199" s="26"/>
      <c r="N199" s="26"/>
      <c r="O199" s="26"/>
      <c r="P199" s="26"/>
      <c r="Q199" s="26"/>
      <c r="R199" s="26"/>
      <c r="S199" s="26"/>
    </row>
    <row r="200" spans="11:19" x14ac:dyDescent="0.25">
      <c r="K200" s="26"/>
      <c r="L200" s="26"/>
      <c r="M200" s="26"/>
      <c r="N200" s="26"/>
      <c r="O200" s="26"/>
      <c r="P200" s="26"/>
      <c r="Q200" s="26"/>
      <c r="R200" s="26"/>
      <c r="S200" s="26"/>
    </row>
    <row r="201" spans="11:19" x14ac:dyDescent="0.25">
      <c r="K201" s="26"/>
      <c r="L201" s="26"/>
      <c r="M201" s="26"/>
      <c r="N201" s="26"/>
      <c r="O201" s="26"/>
      <c r="P201" s="26"/>
      <c r="Q201" s="26"/>
      <c r="R201" s="26"/>
      <c r="S201" s="26"/>
    </row>
    <row r="202" spans="11:19" x14ac:dyDescent="0.25">
      <c r="K202" s="26"/>
      <c r="L202" s="26"/>
      <c r="M202" s="26"/>
      <c r="N202" s="26"/>
      <c r="O202" s="26"/>
      <c r="P202" s="26"/>
      <c r="Q202" s="26"/>
      <c r="R202" s="26"/>
      <c r="S202" s="26"/>
    </row>
    <row r="203" spans="11:19" x14ac:dyDescent="0.25">
      <c r="K203" s="26"/>
      <c r="L203" s="26"/>
      <c r="M203" s="26"/>
      <c r="N203" s="26"/>
      <c r="O203" s="26"/>
      <c r="P203" s="26"/>
      <c r="Q203" s="26"/>
      <c r="R203" s="26"/>
      <c r="S203" s="26"/>
    </row>
    <row r="204" spans="11:19" x14ac:dyDescent="0.25">
      <c r="K204" s="26"/>
      <c r="L204" s="26"/>
      <c r="M204" s="26"/>
      <c r="N204" s="26"/>
      <c r="O204" s="26"/>
      <c r="P204" s="26"/>
      <c r="Q204" s="26"/>
      <c r="R204" s="26"/>
      <c r="S204" s="26"/>
    </row>
    <row r="205" spans="11:19" x14ac:dyDescent="0.25">
      <c r="K205" s="26"/>
      <c r="L205" s="26"/>
      <c r="M205" s="26"/>
      <c r="N205" s="26"/>
      <c r="O205" s="26"/>
      <c r="P205" s="26"/>
      <c r="Q205" s="26"/>
      <c r="R205" s="26"/>
      <c r="S205" s="26"/>
    </row>
    <row r="206" spans="11:19" x14ac:dyDescent="0.25">
      <c r="K206" s="26"/>
      <c r="L206" s="26"/>
      <c r="M206" s="26"/>
      <c r="N206" s="26"/>
      <c r="O206" s="26"/>
      <c r="P206" s="26"/>
      <c r="Q206" s="26"/>
      <c r="R206" s="26"/>
      <c r="S206" s="26"/>
    </row>
    <row r="207" spans="11:19" x14ac:dyDescent="0.25">
      <c r="K207" s="26"/>
      <c r="L207" s="26"/>
      <c r="M207" s="26"/>
      <c r="N207" s="26"/>
      <c r="O207" s="26"/>
      <c r="P207" s="26"/>
      <c r="Q207" s="26"/>
      <c r="R207" s="26"/>
      <c r="S207" s="26"/>
    </row>
    <row r="208" spans="11:19" x14ac:dyDescent="0.25">
      <c r="K208" s="26"/>
      <c r="L208" s="26"/>
      <c r="M208" s="26"/>
      <c r="N208" s="26"/>
      <c r="O208" s="26"/>
      <c r="P208" s="26"/>
      <c r="Q208" s="26"/>
      <c r="R208" s="26"/>
      <c r="S208" s="26"/>
    </row>
    <row r="209" spans="11:19" x14ac:dyDescent="0.25">
      <c r="K209" s="26"/>
      <c r="L209" s="26"/>
      <c r="M209" s="26"/>
      <c r="N209" s="26"/>
      <c r="O209" s="26"/>
      <c r="P209" s="26"/>
      <c r="Q209" s="26"/>
      <c r="R209" s="26"/>
      <c r="S209" s="26"/>
    </row>
    <row r="210" spans="11:19" x14ac:dyDescent="0.25">
      <c r="K210" s="26"/>
      <c r="L210" s="26"/>
      <c r="M210" s="26"/>
      <c r="N210" s="26"/>
      <c r="O210" s="26"/>
      <c r="P210" s="26"/>
      <c r="Q210" s="26"/>
      <c r="R210" s="26"/>
      <c r="S210" s="26"/>
    </row>
    <row r="211" spans="11:19" x14ac:dyDescent="0.25">
      <c r="K211" s="26"/>
      <c r="L211" s="26"/>
      <c r="M211" s="26"/>
      <c r="N211" s="26"/>
      <c r="O211" s="26"/>
      <c r="P211" s="26"/>
      <c r="Q211" s="26"/>
      <c r="R211" s="26"/>
      <c r="S211" s="26"/>
    </row>
    <row r="212" spans="11:19" x14ac:dyDescent="0.25">
      <c r="K212" s="26"/>
      <c r="L212" s="26"/>
      <c r="M212" s="26"/>
      <c r="N212" s="26"/>
      <c r="O212" s="26"/>
      <c r="P212" s="26"/>
      <c r="Q212" s="26"/>
      <c r="R212" s="26"/>
      <c r="S212" s="26"/>
    </row>
    <row r="213" spans="11:19" x14ac:dyDescent="0.25">
      <c r="K213" s="26"/>
      <c r="L213" s="26"/>
      <c r="M213" s="26"/>
      <c r="N213" s="26"/>
      <c r="O213" s="26"/>
      <c r="P213" s="26"/>
      <c r="Q213" s="26"/>
      <c r="R213" s="26"/>
      <c r="S213" s="26"/>
    </row>
    <row r="214" spans="11:19" x14ac:dyDescent="0.25">
      <c r="K214" s="26"/>
      <c r="L214" s="26"/>
      <c r="M214" s="26"/>
      <c r="N214" s="26"/>
      <c r="O214" s="26"/>
      <c r="P214" s="26"/>
      <c r="Q214" s="26"/>
      <c r="R214" s="26"/>
      <c r="S214" s="26"/>
    </row>
    <row r="215" spans="11:19" x14ac:dyDescent="0.25">
      <c r="K215" s="26"/>
      <c r="L215" s="26"/>
      <c r="M215" s="26"/>
      <c r="N215" s="26"/>
      <c r="O215" s="26"/>
      <c r="P215" s="26"/>
      <c r="Q215" s="26"/>
      <c r="R215" s="26"/>
      <c r="S215" s="26"/>
    </row>
    <row r="216" spans="11:19" x14ac:dyDescent="0.25">
      <c r="K216" s="26"/>
      <c r="L216" s="26"/>
      <c r="M216" s="26"/>
      <c r="N216" s="26"/>
      <c r="O216" s="26"/>
      <c r="P216" s="26"/>
      <c r="Q216" s="26"/>
      <c r="R216" s="26"/>
      <c r="S216" s="26"/>
    </row>
    <row r="217" spans="11:19" x14ac:dyDescent="0.25">
      <c r="K217" s="26"/>
      <c r="L217" s="26"/>
      <c r="M217" s="26"/>
      <c r="N217" s="26"/>
      <c r="O217" s="26"/>
      <c r="P217" s="26"/>
      <c r="Q217" s="26"/>
      <c r="R217" s="26"/>
      <c r="S217" s="26"/>
    </row>
    <row r="218" spans="11:19" x14ac:dyDescent="0.25">
      <c r="K218" s="26"/>
      <c r="L218" s="26"/>
      <c r="M218" s="26"/>
      <c r="N218" s="26"/>
      <c r="O218" s="26"/>
      <c r="P218" s="26"/>
      <c r="Q218" s="26"/>
      <c r="R218" s="26"/>
      <c r="S218" s="26"/>
    </row>
    <row r="219" spans="11:19" x14ac:dyDescent="0.25">
      <c r="K219" s="26"/>
      <c r="L219" s="26"/>
      <c r="M219" s="26"/>
      <c r="N219" s="26"/>
      <c r="O219" s="26"/>
      <c r="P219" s="26"/>
      <c r="Q219" s="26"/>
      <c r="R219" s="26"/>
      <c r="S219" s="26"/>
    </row>
    <row r="220" spans="11:19" x14ac:dyDescent="0.25">
      <c r="K220" s="26"/>
      <c r="L220" s="26"/>
      <c r="M220" s="26"/>
      <c r="N220" s="26"/>
      <c r="O220" s="26"/>
      <c r="P220" s="26"/>
      <c r="Q220" s="26"/>
      <c r="R220" s="26"/>
      <c r="S220" s="26"/>
    </row>
    <row r="221" spans="11:19" x14ac:dyDescent="0.25">
      <c r="K221" s="26"/>
      <c r="L221" s="26"/>
      <c r="M221" s="26"/>
      <c r="N221" s="26"/>
      <c r="O221" s="26"/>
      <c r="P221" s="26"/>
      <c r="Q221" s="26"/>
      <c r="R221" s="26"/>
      <c r="S221" s="26"/>
    </row>
    <row r="222" spans="11:19" x14ac:dyDescent="0.25">
      <c r="K222" s="26"/>
      <c r="L222" s="26"/>
      <c r="M222" s="26"/>
      <c r="N222" s="26"/>
      <c r="O222" s="26"/>
      <c r="P222" s="26"/>
      <c r="Q222" s="26"/>
      <c r="R222" s="26"/>
      <c r="S222" s="26"/>
    </row>
    <row r="223" spans="11:19" x14ac:dyDescent="0.25">
      <c r="K223" s="26"/>
      <c r="L223" s="26"/>
      <c r="M223" s="26"/>
      <c r="N223" s="26"/>
      <c r="O223" s="26"/>
      <c r="P223" s="26"/>
      <c r="Q223" s="26"/>
      <c r="R223" s="26"/>
      <c r="S223" s="26"/>
    </row>
    <row r="224" spans="11:19" x14ac:dyDescent="0.25">
      <c r="K224" s="26"/>
      <c r="L224" s="26"/>
      <c r="M224" s="26"/>
      <c r="N224" s="26"/>
      <c r="O224" s="26"/>
      <c r="P224" s="26"/>
      <c r="Q224" s="26"/>
      <c r="R224" s="26"/>
      <c r="S224" s="26"/>
    </row>
    <row r="225" spans="11:19" x14ac:dyDescent="0.25">
      <c r="K225" s="26"/>
      <c r="L225" s="26"/>
      <c r="M225" s="26"/>
      <c r="N225" s="26"/>
      <c r="O225" s="26"/>
      <c r="P225" s="26"/>
      <c r="Q225" s="26"/>
      <c r="R225" s="26"/>
      <c r="S225" s="26"/>
    </row>
    <row r="226" spans="11:19" x14ac:dyDescent="0.25">
      <c r="K226" s="26"/>
      <c r="L226" s="26"/>
      <c r="M226" s="26"/>
      <c r="N226" s="26"/>
      <c r="O226" s="26"/>
      <c r="P226" s="26"/>
      <c r="Q226" s="26"/>
      <c r="R226" s="26"/>
      <c r="S226" s="26"/>
    </row>
    <row r="227" spans="11:19" x14ac:dyDescent="0.25">
      <c r="K227" s="26"/>
      <c r="L227" s="26"/>
      <c r="M227" s="26"/>
      <c r="N227" s="26"/>
      <c r="O227" s="26"/>
      <c r="P227" s="26"/>
      <c r="Q227" s="26"/>
      <c r="R227" s="26"/>
      <c r="S227" s="26"/>
    </row>
    <row r="228" spans="11:19" x14ac:dyDescent="0.25">
      <c r="K228" s="26"/>
      <c r="L228" s="26"/>
      <c r="M228" s="26"/>
      <c r="N228" s="26"/>
      <c r="O228" s="26"/>
      <c r="P228" s="26"/>
      <c r="Q228" s="26"/>
      <c r="R228" s="26"/>
      <c r="S228" s="26"/>
    </row>
    <row r="229" spans="11:19" x14ac:dyDescent="0.25">
      <c r="K229" s="26"/>
      <c r="L229" s="26"/>
      <c r="M229" s="26"/>
      <c r="N229" s="26"/>
      <c r="O229" s="26"/>
      <c r="P229" s="26"/>
      <c r="Q229" s="26"/>
      <c r="R229" s="26"/>
      <c r="S229" s="26"/>
    </row>
    <row r="230" spans="11:19" x14ac:dyDescent="0.25">
      <c r="K230" s="26"/>
      <c r="L230" s="26"/>
      <c r="M230" s="26"/>
      <c r="N230" s="26"/>
      <c r="O230" s="26"/>
      <c r="P230" s="26"/>
      <c r="Q230" s="26"/>
      <c r="R230" s="26"/>
      <c r="S230" s="26"/>
    </row>
    <row r="231" spans="11:19" x14ac:dyDescent="0.25">
      <c r="K231" s="26"/>
      <c r="L231" s="26"/>
      <c r="M231" s="26"/>
      <c r="N231" s="26"/>
      <c r="O231" s="26"/>
      <c r="P231" s="26"/>
      <c r="Q231" s="26"/>
      <c r="R231" s="26"/>
      <c r="S231" s="26"/>
    </row>
    <row r="232" spans="11:19" x14ac:dyDescent="0.25">
      <c r="K232" s="26"/>
      <c r="L232" s="26"/>
      <c r="M232" s="26"/>
      <c r="N232" s="26"/>
      <c r="O232" s="26"/>
      <c r="P232" s="26"/>
      <c r="Q232" s="26"/>
      <c r="R232" s="26"/>
      <c r="S232" s="26"/>
    </row>
    <row r="233" spans="11:19" x14ac:dyDescent="0.25">
      <c r="K233" s="26"/>
      <c r="L233" s="26"/>
      <c r="M233" s="26"/>
      <c r="N233" s="26"/>
      <c r="O233" s="26"/>
      <c r="P233" s="26"/>
      <c r="Q233" s="26"/>
      <c r="R233" s="26"/>
      <c r="S233" s="26"/>
    </row>
    <row r="234" spans="11:19" x14ac:dyDescent="0.25">
      <c r="K234" s="26"/>
      <c r="L234" s="26"/>
      <c r="M234" s="26"/>
      <c r="N234" s="26"/>
      <c r="O234" s="26"/>
      <c r="P234" s="26"/>
      <c r="Q234" s="26"/>
      <c r="R234" s="26"/>
      <c r="S234" s="26"/>
    </row>
    <row r="235" spans="11:19" x14ac:dyDescent="0.25">
      <c r="K235" s="26"/>
      <c r="L235" s="26"/>
      <c r="M235" s="26"/>
      <c r="N235" s="26"/>
      <c r="O235" s="26"/>
      <c r="P235" s="26"/>
      <c r="Q235" s="26"/>
      <c r="R235" s="26"/>
      <c r="S235" s="26"/>
    </row>
    <row r="236" spans="11:19" x14ac:dyDescent="0.25">
      <c r="K236" s="26"/>
      <c r="L236" s="26"/>
      <c r="M236" s="26"/>
      <c r="N236" s="26"/>
      <c r="O236" s="26"/>
      <c r="P236" s="26"/>
      <c r="Q236" s="26"/>
      <c r="R236" s="26"/>
      <c r="S236" s="26"/>
    </row>
    <row r="237" spans="11:19" x14ac:dyDescent="0.25">
      <c r="K237" s="26"/>
      <c r="L237" s="26"/>
      <c r="M237" s="26"/>
      <c r="N237" s="26"/>
      <c r="O237" s="26"/>
      <c r="P237" s="26"/>
      <c r="Q237" s="26"/>
      <c r="R237" s="26"/>
      <c r="S237" s="26"/>
    </row>
    <row r="238" spans="11:19" x14ac:dyDescent="0.25">
      <c r="K238" s="26"/>
      <c r="L238" s="26"/>
      <c r="M238" s="26"/>
      <c r="N238" s="26"/>
      <c r="O238" s="26"/>
      <c r="P238" s="26"/>
      <c r="Q238" s="26"/>
      <c r="R238" s="26"/>
      <c r="S238" s="26"/>
    </row>
    <row r="239" spans="11:19" x14ac:dyDescent="0.25">
      <c r="K239" s="26"/>
      <c r="L239" s="26"/>
      <c r="M239" s="26"/>
      <c r="N239" s="26"/>
      <c r="O239" s="26"/>
      <c r="P239" s="26"/>
      <c r="Q239" s="26"/>
      <c r="R239" s="26"/>
      <c r="S239" s="26"/>
    </row>
    <row r="240" spans="11:19" x14ac:dyDescent="0.25">
      <c r="K240" s="26"/>
      <c r="L240" s="26"/>
      <c r="M240" s="26"/>
      <c r="N240" s="26"/>
      <c r="O240" s="26"/>
      <c r="P240" s="26"/>
      <c r="Q240" s="26"/>
      <c r="R240" s="26"/>
      <c r="S240" s="26"/>
    </row>
    <row r="241" spans="11:19" x14ac:dyDescent="0.25">
      <c r="K241" s="26"/>
      <c r="L241" s="26"/>
      <c r="M241" s="26"/>
      <c r="N241" s="26"/>
      <c r="O241" s="26"/>
      <c r="P241" s="26"/>
      <c r="Q241" s="26"/>
      <c r="R241" s="26"/>
      <c r="S241" s="26"/>
    </row>
    <row r="242" spans="11:19" x14ac:dyDescent="0.25">
      <c r="K242" s="26"/>
      <c r="L242" s="26"/>
      <c r="M242" s="26"/>
      <c r="N242" s="26"/>
      <c r="O242" s="26"/>
      <c r="P242" s="26"/>
      <c r="Q242" s="26"/>
      <c r="R242" s="26"/>
      <c r="S242" s="26"/>
    </row>
    <row r="243" spans="11:19" x14ac:dyDescent="0.25">
      <c r="K243" s="26"/>
      <c r="L243" s="26"/>
      <c r="M243" s="26"/>
      <c r="N243" s="26"/>
      <c r="O243" s="26"/>
      <c r="P243" s="26"/>
      <c r="Q243" s="26"/>
      <c r="R243" s="26"/>
      <c r="S243" s="26"/>
    </row>
    <row r="244" spans="11:19" x14ac:dyDescent="0.25">
      <c r="K244" s="26"/>
      <c r="L244" s="26"/>
      <c r="M244" s="26"/>
      <c r="N244" s="26"/>
      <c r="O244" s="26"/>
      <c r="P244" s="26"/>
      <c r="Q244" s="26"/>
      <c r="R244" s="26"/>
      <c r="S244" s="26"/>
    </row>
    <row r="245" spans="11:19" x14ac:dyDescent="0.25">
      <c r="K245" s="26"/>
      <c r="L245" s="26"/>
      <c r="M245" s="26"/>
      <c r="N245" s="26"/>
      <c r="O245" s="26"/>
      <c r="P245" s="26"/>
      <c r="Q245" s="26"/>
      <c r="R245" s="26"/>
      <c r="S245" s="26"/>
    </row>
    <row r="246" spans="11:19" x14ac:dyDescent="0.25">
      <c r="K246" s="26"/>
      <c r="L246" s="26"/>
      <c r="M246" s="26"/>
      <c r="N246" s="26"/>
      <c r="O246" s="26"/>
      <c r="P246" s="26"/>
      <c r="Q246" s="26"/>
      <c r="R246" s="26"/>
      <c r="S246" s="26"/>
    </row>
    <row r="247" spans="11:19" x14ac:dyDescent="0.25">
      <c r="K247" s="26"/>
      <c r="L247" s="26"/>
      <c r="M247" s="26"/>
      <c r="N247" s="26"/>
      <c r="O247" s="26"/>
      <c r="P247" s="26"/>
      <c r="Q247" s="26"/>
      <c r="R247" s="26"/>
      <c r="S247" s="26"/>
    </row>
    <row r="248" spans="11:19" x14ac:dyDescent="0.25">
      <c r="K248" s="26"/>
      <c r="L248" s="26"/>
      <c r="M248" s="26"/>
      <c r="N248" s="26"/>
      <c r="O248" s="26"/>
      <c r="P248" s="26"/>
      <c r="Q248" s="26"/>
      <c r="R248" s="26"/>
      <c r="S248" s="26"/>
    </row>
    <row r="249" spans="11:19" x14ac:dyDescent="0.25">
      <c r="K249" s="26"/>
      <c r="L249" s="26"/>
      <c r="M249" s="26"/>
      <c r="N249" s="26"/>
      <c r="O249" s="26"/>
      <c r="P249" s="26"/>
      <c r="Q249" s="26"/>
      <c r="R249" s="26"/>
      <c r="S249" s="26"/>
    </row>
    <row r="250" spans="11:19" x14ac:dyDescent="0.25">
      <c r="K250" s="26"/>
      <c r="L250" s="26"/>
      <c r="M250" s="26"/>
      <c r="N250" s="26"/>
      <c r="O250" s="26"/>
      <c r="P250" s="26"/>
      <c r="Q250" s="26"/>
      <c r="R250" s="26"/>
      <c r="S250" s="26"/>
    </row>
    <row r="251" spans="11:19" x14ac:dyDescent="0.25">
      <c r="K251" s="26"/>
      <c r="L251" s="26"/>
      <c r="M251" s="26"/>
      <c r="N251" s="26"/>
      <c r="O251" s="26"/>
      <c r="P251" s="26"/>
      <c r="Q251" s="26"/>
      <c r="R251" s="26"/>
      <c r="S251" s="26"/>
    </row>
    <row r="252" spans="11:19" x14ac:dyDescent="0.25">
      <c r="K252" s="26"/>
      <c r="L252" s="26"/>
      <c r="M252" s="26"/>
      <c r="N252" s="26"/>
      <c r="O252" s="26"/>
      <c r="P252" s="26"/>
      <c r="Q252" s="26"/>
      <c r="R252" s="26"/>
      <c r="S252" s="26"/>
    </row>
    <row r="253" spans="11:19" x14ac:dyDescent="0.25">
      <c r="K253" s="26"/>
      <c r="L253" s="26"/>
      <c r="M253" s="26"/>
      <c r="N253" s="26"/>
      <c r="O253" s="26"/>
      <c r="P253" s="26"/>
      <c r="Q253" s="26"/>
      <c r="R253" s="26"/>
      <c r="S253" s="26"/>
    </row>
    <row r="254" spans="11:19" x14ac:dyDescent="0.25">
      <c r="K254" s="26"/>
      <c r="L254" s="26"/>
      <c r="M254" s="26"/>
      <c r="N254" s="26"/>
      <c r="O254" s="26"/>
      <c r="P254" s="26"/>
      <c r="Q254" s="26"/>
      <c r="R254" s="26"/>
      <c r="S254" s="26"/>
    </row>
    <row r="255" spans="11:19" x14ac:dyDescent="0.25">
      <c r="K255" s="26"/>
      <c r="L255" s="26"/>
      <c r="M255" s="26"/>
      <c r="N255" s="26"/>
      <c r="O255" s="26"/>
      <c r="P255" s="26"/>
      <c r="Q255" s="26"/>
      <c r="R255" s="26"/>
      <c r="S255" s="26"/>
    </row>
    <row r="256" spans="11:19" x14ac:dyDescent="0.25">
      <c r="K256" s="26"/>
      <c r="L256" s="26"/>
      <c r="M256" s="26"/>
      <c r="N256" s="26"/>
      <c r="O256" s="26"/>
      <c r="P256" s="26"/>
      <c r="Q256" s="26"/>
      <c r="R256" s="26"/>
      <c r="S256" s="26"/>
    </row>
    <row r="257" spans="11:19" x14ac:dyDescent="0.25">
      <c r="K257" s="26"/>
      <c r="L257" s="26"/>
      <c r="M257" s="26"/>
      <c r="N257" s="26"/>
      <c r="O257" s="26"/>
      <c r="P257" s="26"/>
      <c r="Q257" s="26"/>
      <c r="R257" s="26"/>
      <c r="S257" s="26"/>
    </row>
    <row r="258" spans="11:19" x14ac:dyDescent="0.25">
      <c r="K258" s="26"/>
      <c r="L258" s="26"/>
      <c r="M258" s="26"/>
      <c r="N258" s="26"/>
      <c r="O258" s="26"/>
      <c r="P258" s="26"/>
      <c r="Q258" s="26"/>
      <c r="R258" s="26"/>
      <c r="S258" s="26"/>
    </row>
    <row r="259" spans="11:19" x14ac:dyDescent="0.25">
      <c r="K259" s="26"/>
      <c r="L259" s="26"/>
      <c r="M259" s="26"/>
      <c r="N259" s="26"/>
      <c r="O259" s="26"/>
      <c r="P259" s="26"/>
      <c r="Q259" s="26"/>
      <c r="R259" s="26"/>
      <c r="S259" s="26"/>
    </row>
    <row r="260" spans="11:19" x14ac:dyDescent="0.25">
      <c r="K260" s="26"/>
      <c r="L260" s="26"/>
      <c r="M260" s="26"/>
      <c r="N260" s="26"/>
      <c r="O260" s="26"/>
      <c r="P260" s="26"/>
      <c r="Q260" s="26"/>
      <c r="R260" s="26"/>
      <c r="S260" s="26"/>
    </row>
    <row r="261" spans="11:19" x14ac:dyDescent="0.25">
      <c r="K261" s="26"/>
      <c r="L261" s="26"/>
      <c r="M261" s="26"/>
      <c r="N261" s="26"/>
      <c r="O261" s="26"/>
      <c r="P261" s="26"/>
      <c r="Q261" s="26"/>
      <c r="R261" s="26"/>
      <c r="S261" s="26"/>
    </row>
    <row r="262" spans="11:19" x14ac:dyDescent="0.25">
      <c r="K262" s="26"/>
      <c r="L262" s="26"/>
      <c r="M262" s="26"/>
      <c r="N262" s="26"/>
      <c r="O262" s="26"/>
      <c r="P262" s="26"/>
      <c r="Q262" s="26"/>
      <c r="R262" s="26"/>
      <c r="S262" s="26"/>
    </row>
    <row r="263" spans="11:19" x14ac:dyDescent="0.25">
      <c r="K263" s="26"/>
      <c r="L263" s="26"/>
      <c r="M263" s="26"/>
      <c r="N263" s="26"/>
      <c r="O263" s="26"/>
      <c r="P263" s="26"/>
      <c r="Q263" s="26"/>
      <c r="R263" s="26"/>
      <c r="S263" s="26"/>
    </row>
    <row r="264" spans="11:19" x14ac:dyDescent="0.25">
      <c r="K264" s="26"/>
      <c r="L264" s="26"/>
      <c r="M264" s="26"/>
      <c r="N264" s="26"/>
      <c r="O264" s="26"/>
      <c r="P264" s="26"/>
      <c r="Q264" s="26"/>
      <c r="R264" s="26"/>
      <c r="S264" s="26"/>
    </row>
    <row r="265" spans="11:19" x14ac:dyDescent="0.25">
      <c r="K265" s="26"/>
      <c r="L265" s="26"/>
      <c r="M265" s="26"/>
      <c r="N265" s="26"/>
      <c r="O265" s="26"/>
      <c r="P265" s="26"/>
      <c r="Q265" s="26"/>
      <c r="R265" s="26"/>
      <c r="S265" s="26"/>
    </row>
    <row r="266" spans="11:19" x14ac:dyDescent="0.25">
      <c r="K266" s="26"/>
      <c r="L266" s="26"/>
      <c r="M266" s="26"/>
      <c r="N266" s="26"/>
      <c r="O266" s="26"/>
      <c r="P266" s="26"/>
      <c r="Q266" s="26"/>
      <c r="R266" s="26"/>
      <c r="S266" s="26"/>
    </row>
    <row r="267" spans="11:19" x14ac:dyDescent="0.25">
      <c r="K267" s="26"/>
      <c r="L267" s="26"/>
      <c r="M267" s="26"/>
      <c r="N267" s="26"/>
      <c r="O267" s="26"/>
      <c r="P267" s="26"/>
      <c r="Q267" s="26"/>
      <c r="R267" s="26"/>
      <c r="S267" s="26"/>
    </row>
    <row r="268" spans="11:19" x14ac:dyDescent="0.25">
      <c r="K268" s="26"/>
      <c r="L268" s="26"/>
      <c r="M268" s="26"/>
      <c r="N268" s="26"/>
      <c r="O268" s="26"/>
      <c r="P268" s="26"/>
      <c r="Q268" s="26"/>
      <c r="R268" s="26"/>
      <c r="S268" s="26"/>
    </row>
    <row r="269" spans="11:19" x14ac:dyDescent="0.25">
      <c r="K269" s="26"/>
      <c r="L269" s="26"/>
      <c r="M269" s="26"/>
      <c r="N269" s="26"/>
      <c r="O269" s="26"/>
      <c r="P269" s="26"/>
      <c r="Q269" s="26"/>
      <c r="R269" s="26"/>
      <c r="S269" s="26"/>
    </row>
    <row r="270" spans="11:19" x14ac:dyDescent="0.25">
      <c r="K270" s="26"/>
      <c r="L270" s="26"/>
      <c r="M270" s="26"/>
      <c r="N270" s="26"/>
      <c r="O270" s="26"/>
      <c r="P270" s="26"/>
      <c r="Q270" s="26"/>
      <c r="R270" s="26"/>
      <c r="S270" s="26"/>
    </row>
    <row r="271" spans="11:19" x14ac:dyDescent="0.25">
      <c r="K271" s="26"/>
      <c r="L271" s="26"/>
      <c r="M271" s="26"/>
      <c r="N271" s="26"/>
      <c r="O271" s="26"/>
      <c r="P271" s="26"/>
      <c r="Q271" s="26"/>
      <c r="R271" s="26"/>
      <c r="S271" s="26"/>
    </row>
    <row r="272" spans="11:19" x14ac:dyDescent="0.25">
      <c r="K272" s="26"/>
      <c r="L272" s="26"/>
      <c r="M272" s="26"/>
      <c r="N272" s="26"/>
      <c r="O272" s="26"/>
      <c r="P272" s="26"/>
      <c r="Q272" s="26"/>
      <c r="R272" s="26"/>
      <c r="S272" s="26"/>
    </row>
    <row r="273" spans="11:19" x14ac:dyDescent="0.25">
      <c r="K273" s="26"/>
      <c r="L273" s="26"/>
      <c r="M273" s="26"/>
      <c r="N273" s="26"/>
      <c r="O273" s="26"/>
      <c r="P273" s="26"/>
      <c r="Q273" s="26"/>
      <c r="R273" s="26"/>
      <c r="S273" s="26"/>
    </row>
    <row r="274" spans="11:19" x14ac:dyDescent="0.25">
      <c r="K274" s="26"/>
      <c r="L274" s="26"/>
      <c r="M274" s="26"/>
      <c r="N274" s="26"/>
      <c r="O274" s="26"/>
      <c r="P274" s="26"/>
      <c r="Q274" s="26"/>
      <c r="R274" s="26"/>
      <c r="S274" s="26"/>
    </row>
    <row r="275" spans="11:19" x14ac:dyDescent="0.25">
      <c r="K275" s="26"/>
      <c r="L275" s="26"/>
      <c r="M275" s="26"/>
      <c r="N275" s="26"/>
      <c r="O275" s="26"/>
      <c r="P275" s="26"/>
      <c r="Q275" s="26"/>
      <c r="R275" s="26"/>
      <c r="S275" s="26"/>
    </row>
    <row r="276" spans="11:19" x14ac:dyDescent="0.25">
      <c r="K276" s="26"/>
      <c r="L276" s="26"/>
      <c r="M276" s="26"/>
      <c r="N276" s="26"/>
      <c r="O276" s="26"/>
      <c r="P276" s="26"/>
      <c r="Q276" s="26"/>
      <c r="R276" s="26"/>
      <c r="S276" s="26"/>
    </row>
    <row r="277" spans="11:19" x14ac:dyDescent="0.25">
      <c r="K277" s="26"/>
      <c r="L277" s="26"/>
      <c r="M277" s="26"/>
      <c r="N277" s="26"/>
      <c r="O277" s="26"/>
      <c r="P277" s="26"/>
      <c r="Q277" s="26"/>
      <c r="R277" s="26"/>
      <c r="S277" s="26"/>
    </row>
    <row r="278" spans="11:19" x14ac:dyDescent="0.25">
      <c r="K278" s="26"/>
      <c r="L278" s="26"/>
      <c r="M278" s="26"/>
      <c r="N278" s="26"/>
      <c r="O278" s="26"/>
      <c r="P278" s="26"/>
      <c r="Q278" s="26"/>
      <c r="R278" s="26"/>
      <c r="S278" s="26"/>
    </row>
    <row r="279" spans="11:19" x14ac:dyDescent="0.25">
      <c r="K279" s="26"/>
      <c r="L279" s="26"/>
      <c r="M279" s="26"/>
      <c r="N279" s="26"/>
      <c r="O279" s="26"/>
      <c r="P279" s="26"/>
      <c r="Q279" s="26"/>
      <c r="R279" s="26"/>
      <c r="S279" s="26"/>
    </row>
    <row r="280" spans="11:19" x14ac:dyDescent="0.25">
      <c r="K280" s="26"/>
      <c r="L280" s="26"/>
      <c r="M280" s="26"/>
      <c r="N280" s="26"/>
      <c r="O280" s="26"/>
      <c r="P280" s="26"/>
      <c r="Q280" s="26"/>
      <c r="R280" s="26"/>
      <c r="S280" s="26"/>
    </row>
    <row r="281" spans="11:19" x14ac:dyDescent="0.25">
      <c r="K281" s="26"/>
      <c r="L281" s="26"/>
      <c r="M281" s="26"/>
      <c r="N281" s="26"/>
      <c r="O281" s="26"/>
      <c r="P281" s="26"/>
      <c r="Q281" s="26"/>
      <c r="R281" s="26"/>
      <c r="S281" s="26"/>
    </row>
    <row r="282" spans="11:19" x14ac:dyDescent="0.25">
      <c r="K282" s="26"/>
      <c r="L282" s="26"/>
      <c r="M282" s="26"/>
      <c r="N282" s="26"/>
      <c r="O282" s="26"/>
      <c r="P282" s="26"/>
      <c r="Q282" s="26"/>
      <c r="R282" s="26"/>
      <c r="S282" s="26"/>
    </row>
    <row r="283" spans="11:19" x14ac:dyDescent="0.25">
      <c r="K283" s="26"/>
      <c r="L283" s="26"/>
      <c r="M283" s="26"/>
      <c r="N283" s="26"/>
      <c r="O283" s="26"/>
      <c r="P283" s="26"/>
      <c r="Q283" s="26"/>
      <c r="R283" s="26"/>
      <c r="S283" s="26"/>
    </row>
    <row r="284" spans="11:19" x14ac:dyDescent="0.25">
      <c r="K284" s="26"/>
      <c r="L284" s="26"/>
      <c r="M284" s="26"/>
      <c r="N284" s="26"/>
      <c r="O284" s="26"/>
      <c r="P284" s="26"/>
      <c r="Q284" s="26"/>
      <c r="R284" s="26"/>
      <c r="S284" s="26"/>
    </row>
    <row r="285" spans="11:19" x14ac:dyDescent="0.25">
      <c r="K285" s="26"/>
      <c r="L285" s="26"/>
      <c r="M285" s="26"/>
      <c r="N285" s="26"/>
      <c r="O285" s="26"/>
      <c r="P285" s="26"/>
      <c r="Q285" s="26"/>
      <c r="R285" s="26"/>
      <c r="S285" s="26"/>
    </row>
    <row r="286" spans="11:19" x14ac:dyDescent="0.25">
      <c r="K286" s="26"/>
      <c r="L286" s="26"/>
      <c r="M286" s="26"/>
      <c r="N286" s="26"/>
      <c r="O286" s="26"/>
      <c r="P286" s="26"/>
      <c r="Q286" s="26"/>
      <c r="R286" s="26"/>
      <c r="S286" s="26"/>
    </row>
    <row r="287" spans="11:19" x14ac:dyDescent="0.25">
      <c r="K287" s="26"/>
      <c r="L287" s="26"/>
      <c r="M287" s="26"/>
      <c r="N287" s="26"/>
      <c r="O287" s="26"/>
      <c r="P287" s="26"/>
      <c r="Q287" s="26"/>
      <c r="R287" s="26"/>
      <c r="S287" s="26"/>
    </row>
    <row r="288" spans="11:19" x14ac:dyDescent="0.25">
      <c r="K288" s="26"/>
      <c r="L288" s="26"/>
      <c r="M288" s="26"/>
      <c r="N288" s="26"/>
      <c r="O288" s="26"/>
      <c r="P288" s="26"/>
      <c r="Q288" s="26"/>
      <c r="R288" s="26"/>
      <c r="S288" s="26"/>
    </row>
    <row r="289" spans="11:19" x14ac:dyDescent="0.25">
      <c r="K289" s="26"/>
      <c r="L289" s="26"/>
      <c r="M289" s="26"/>
      <c r="N289" s="26"/>
      <c r="O289" s="26"/>
      <c r="P289" s="26"/>
      <c r="Q289" s="26"/>
      <c r="R289" s="26"/>
      <c r="S289" s="26"/>
    </row>
    <row r="290" spans="11:19" x14ac:dyDescent="0.25">
      <c r="K290" s="26"/>
      <c r="L290" s="26"/>
      <c r="M290" s="26"/>
      <c r="N290" s="26"/>
      <c r="O290" s="26"/>
      <c r="P290" s="26"/>
      <c r="Q290" s="26"/>
      <c r="R290" s="26"/>
      <c r="S290" s="26"/>
    </row>
    <row r="291" spans="11:19" x14ac:dyDescent="0.25">
      <c r="K291" s="26"/>
      <c r="L291" s="26"/>
      <c r="M291" s="26"/>
      <c r="N291" s="26"/>
      <c r="O291" s="26"/>
      <c r="P291" s="26"/>
      <c r="Q291" s="26"/>
      <c r="R291" s="26"/>
      <c r="S291" s="26"/>
    </row>
    <row r="292" spans="11:19" x14ac:dyDescent="0.25">
      <c r="K292" s="26"/>
      <c r="L292" s="26"/>
      <c r="M292" s="26"/>
      <c r="N292" s="26"/>
      <c r="O292" s="26"/>
      <c r="P292" s="26"/>
      <c r="Q292" s="26"/>
      <c r="R292" s="26"/>
      <c r="S292" s="26"/>
    </row>
    <row r="293" spans="11:19" x14ac:dyDescent="0.25">
      <c r="K293" s="26"/>
      <c r="L293" s="26"/>
      <c r="M293" s="26"/>
      <c r="N293" s="26"/>
      <c r="O293" s="26"/>
      <c r="P293" s="26"/>
      <c r="Q293" s="26"/>
      <c r="R293" s="26"/>
      <c r="S293" s="26"/>
    </row>
    <row r="294" spans="11:19" x14ac:dyDescent="0.25">
      <c r="K294" s="26"/>
      <c r="L294" s="26"/>
      <c r="M294" s="26"/>
      <c r="N294" s="26"/>
      <c r="O294" s="26"/>
      <c r="P294" s="26"/>
      <c r="Q294" s="26"/>
      <c r="R294" s="26"/>
      <c r="S294" s="26"/>
    </row>
    <row r="295" spans="11:19" x14ac:dyDescent="0.25">
      <c r="K295" s="26"/>
      <c r="L295" s="26"/>
      <c r="M295" s="26"/>
      <c r="N295" s="26"/>
      <c r="O295" s="26"/>
      <c r="P295" s="26"/>
      <c r="Q295" s="26"/>
      <c r="R295" s="26"/>
      <c r="S295" s="26"/>
    </row>
    <row r="296" spans="11:19" x14ac:dyDescent="0.25">
      <c r="K296" s="26"/>
      <c r="L296" s="26"/>
      <c r="M296" s="26"/>
      <c r="N296" s="26"/>
      <c r="O296" s="26"/>
      <c r="P296" s="26"/>
      <c r="Q296" s="26"/>
      <c r="R296" s="26"/>
      <c r="S296" s="26"/>
    </row>
    <row r="297" spans="11:19" x14ac:dyDescent="0.25">
      <c r="K297" s="26"/>
      <c r="L297" s="26"/>
      <c r="M297" s="26"/>
      <c r="N297" s="26"/>
      <c r="O297" s="26"/>
      <c r="P297" s="26"/>
      <c r="Q297" s="26"/>
      <c r="R297" s="26"/>
      <c r="S297" s="26"/>
    </row>
    <row r="298" spans="11:19" x14ac:dyDescent="0.25">
      <c r="K298" s="26"/>
      <c r="L298" s="26"/>
      <c r="M298" s="26"/>
      <c r="N298" s="26"/>
      <c r="O298" s="26"/>
      <c r="P298" s="26"/>
      <c r="Q298" s="26"/>
      <c r="R298" s="26"/>
      <c r="S298" s="26"/>
    </row>
    <row r="299" spans="11:19" x14ac:dyDescent="0.25">
      <c r="K299" s="26"/>
      <c r="L299" s="26"/>
      <c r="M299" s="26"/>
      <c r="N299" s="26"/>
      <c r="O299" s="26"/>
      <c r="P299" s="26"/>
      <c r="Q299" s="26"/>
      <c r="R299" s="26"/>
      <c r="S299" s="26"/>
    </row>
    <row r="300" spans="11:19" x14ac:dyDescent="0.25">
      <c r="K300" s="26"/>
      <c r="L300" s="26"/>
      <c r="M300" s="26"/>
      <c r="N300" s="26"/>
      <c r="O300" s="26"/>
      <c r="P300" s="26"/>
      <c r="Q300" s="26"/>
      <c r="R300" s="26"/>
      <c r="S300" s="26"/>
    </row>
    <row r="301" spans="11:19" x14ac:dyDescent="0.25">
      <c r="K301" s="26"/>
      <c r="L301" s="26"/>
      <c r="M301" s="26"/>
      <c r="N301" s="26"/>
      <c r="O301" s="26"/>
      <c r="P301" s="26"/>
      <c r="Q301" s="26"/>
      <c r="R301" s="26"/>
      <c r="S301" s="26"/>
    </row>
    <row r="302" spans="11:19" x14ac:dyDescent="0.25">
      <c r="K302" s="26"/>
      <c r="L302" s="26"/>
      <c r="M302" s="26"/>
      <c r="N302" s="26"/>
      <c r="O302" s="26"/>
      <c r="P302" s="26"/>
      <c r="Q302" s="26"/>
      <c r="R302" s="26"/>
      <c r="S302" s="26"/>
    </row>
    <row r="303" spans="11:19" x14ac:dyDescent="0.25">
      <c r="K303" s="26"/>
      <c r="L303" s="26"/>
      <c r="M303" s="26"/>
      <c r="N303" s="26"/>
      <c r="O303" s="26"/>
      <c r="P303" s="26"/>
      <c r="Q303" s="26"/>
      <c r="R303" s="26"/>
      <c r="S303" s="26"/>
    </row>
    <row r="304" spans="11:19" x14ac:dyDescent="0.25">
      <c r="K304" s="26"/>
      <c r="L304" s="26"/>
      <c r="M304" s="26"/>
      <c r="N304" s="26"/>
      <c r="O304" s="26"/>
      <c r="P304" s="26"/>
      <c r="Q304" s="26"/>
      <c r="R304" s="26"/>
      <c r="S304" s="26"/>
    </row>
    <row r="305" spans="11:19" x14ac:dyDescent="0.25">
      <c r="K305" s="26"/>
      <c r="L305" s="26"/>
      <c r="M305" s="26"/>
      <c r="N305" s="26"/>
      <c r="O305" s="26"/>
      <c r="P305" s="26"/>
      <c r="Q305" s="26"/>
      <c r="R305" s="26"/>
      <c r="S305" s="26"/>
    </row>
    <row r="306" spans="11:19" x14ac:dyDescent="0.25">
      <c r="K306" s="26"/>
      <c r="L306" s="26"/>
      <c r="M306" s="26"/>
      <c r="N306" s="26"/>
      <c r="O306" s="26"/>
      <c r="P306" s="26"/>
      <c r="Q306" s="26"/>
      <c r="R306" s="26"/>
      <c r="S306" s="26"/>
    </row>
    <row r="307" spans="11:19" x14ac:dyDescent="0.25">
      <c r="K307" s="26"/>
      <c r="L307" s="26"/>
      <c r="M307" s="26"/>
      <c r="N307" s="26"/>
      <c r="O307" s="26"/>
      <c r="P307" s="26"/>
      <c r="Q307" s="26"/>
      <c r="R307" s="26"/>
      <c r="S307" s="26"/>
    </row>
    <row r="308" spans="11:19" x14ac:dyDescent="0.25">
      <c r="K308" s="26"/>
      <c r="L308" s="26"/>
      <c r="M308" s="26"/>
      <c r="N308" s="26"/>
      <c r="O308" s="26"/>
      <c r="P308" s="26"/>
      <c r="Q308" s="26"/>
      <c r="R308" s="26"/>
      <c r="S308" s="26"/>
    </row>
    <row r="309" spans="11:19" x14ac:dyDescent="0.25">
      <c r="K309" s="26"/>
      <c r="L309" s="26"/>
      <c r="M309" s="26"/>
      <c r="N309" s="26"/>
      <c r="O309" s="26"/>
      <c r="P309" s="26"/>
      <c r="Q309" s="26"/>
      <c r="R309" s="26"/>
      <c r="S309" s="26"/>
    </row>
    <row r="310" spans="11:19" x14ac:dyDescent="0.25">
      <c r="K310" s="26"/>
      <c r="L310" s="26"/>
      <c r="M310" s="26"/>
      <c r="N310" s="26"/>
      <c r="O310" s="26"/>
      <c r="P310" s="26"/>
      <c r="Q310" s="26"/>
      <c r="R310" s="26"/>
      <c r="S310" s="26"/>
    </row>
    <row r="311" spans="11:19" x14ac:dyDescent="0.25">
      <c r="K311" s="26"/>
      <c r="L311" s="26"/>
      <c r="M311" s="26"/>
      <c r="N311" s="26"/>
      <c r="O311" s="26"/>
      <c r="P311" s="26"/>
      <c r="Q311" s="26"/>
      <c r="R311" s="26"/>
      <c r="S311" s="26"/>
    </row>
    <row r="312" spans="11:19" x14ac:dyDescent="0.25">
      <c r="K312" s="26"/>
      <c r="L312" s="26"/>
      <c r="M312" s="26"/>
      <c r="N312" s="26"/>
      <c r="O312" s="26"/>
      <c r="P312" s="26"/>
      <c r="Q312" s="26"/>
      <c r="R312" s="26"/>
      <c r="S312" s="26"/>
    </row>
    <row r="313" spans="11:19" x14ac:dyDescent="0.25">
      <c r="K313" s="26"/>
      <c r="L313" s="26"/>
      <c r="M313" s="26"/>
      <c r="N313" s="26"/>
      <c r="O313" s="26"/>
      <c r="P313" s="26"/>
      <c r="Q313" s="26"/>
      <c r="R313" s="26"/>
      <c r="S313" s="26"/>
    </row>
    <row r="314" spans="11:19" x14ac:dyDescent="0.25">
      <c r="K314" s="26"/>
      <c r="L314" s="26"/>
      <c r="M314" s="26"/>
      <c r="N314" s="26"/>
      <c r="O314" s="26"/>
      <c r="P314" s="26"/>
      <c r="Q314" s="26"/>
      <c r="R314" s="26"/>
      <c r="S314" s="26"/>
    </row>
    <row r="315" spans="11:19" x14ac:dyDescent="0.25">
      <c r="K315" s="26"/>
      <c r="L315" s="26"/>
      <c r="M315" s="26"/>
      <c r="N315" s="26"/>
      <c r="O315" s="26"/>
      <c r="P315" s="26"/>
      <c r="Q315" s="26"/>
      <c r="R315" s="26"/>
      <c r="S315" s="26"/>
    </row>
    <row r="316" spans="11:19" x14ac:dyDescent="0.25">
      <c r="K316" s="26"/>
      <c r="L316" s="26"/>
      <c r="M316" s="26"/>
      <c r="N316" s="26"/>
      <c r="O316" s="26"/>
      <c r="P316" s="26"/>
      <c r="Q316" s="26"/>
      <c r="R316" s="26"/>
      <c r="S316" s="26"/>
    </row>
    <row r="317" spans="11:19" x14ac:dyDescent="0.25">
      <c r="K317" s="26"/>
      <c r="L317" s="26"/>
      <c r="M317" s="26"/>
      <c r="N317" s="26"/>
      <c r="O317" s="26"/>
      <c r="P317" s="26"/>
      <c r="Q317" s="26"/>
      <c r="R317" s="26"/>
      <c r="S317" s="26"/>
    </row>
    <row r="318" spans="11:19" x14ac:dyDescent="0.25">
      <c r="K318" s="26"/>
      <c r="L318" s="26"/>
      <c r="M318" s="26"/>
      <c r="N318" s="26"/>
      <c r="O318" s="26"/>
      <c r="P318" s="26"/>
      <c r="Q318" s="26"/>
      <c r="R318" s="26"/>
      <c r="S318" s="26"/>
    </row>
    <row r="319" spans="11:19" x14ac:dyDescent="0.25">
      <c r="K319" s="26"/>
      <c r="L319" s="26"/>
      <c r="M319" s="26"/>
      <c r="N319" s="26"/>
      <c r="O319" s="26"/>
      <c r="P319" s="26"/>
      <c r="Q319" s="26"/>
      <c r="R319" s="26"/>
      <c r="S319" s="26"/>
    </row>
    <row r="320" spans="11:19" x14ac:dyDescent="0.25">
      <c r="K320" s="26"/>
      <c r="L320" s="26"/>
      <c r="M320" s="26"/>
      <c r="N320" s="26"/>
      <c r="O320" s="26"/>
      <c r="P320" s="26"/>
      <c r="Q320" s="26"/>
      <c r="R320" s="26"/>
      <c r="S320" s="26"/>
    </row>
    <row r="321" spans="11:19" x14ac:dyDescent="0.25">
      <c r="K321" s="26"/>
      <c r="L321" s="26"/>
      <c r="M321" s="26"/>
      <c r="N321" s="26"/>
      <c r="O321" s="26"/>
      <c r="P321" s="26"/>
      <c r="Q321" s="26"/>
      <c r="R321" s="26"/>
      <c r="S321" s="26"/>
    </row>
    <row r="322" spans="11:19" x14ac:dyDescent="0.25">
      <c r="K322" s="26"/>
      <c r="L322" s="26"/>
      <c r="M322" s="26"/>
      <c r="N322" s="26"/>
      <c r="O322" s="26"/>
      <c r="P322" s="26"/>
      <c r="Q322" s="26"/>
      <c r="R322" s="26"/>
      <c r="S322" s="26"/>
    </row>
    <row r="323" spans="11:19" x14ac:dyDescent="0.25">
      <c r="K323" s="26"/>
      <c r="L323" s="26"/>
      <c r="M323" s="26"/>
      <c r="N323" s="26"/>
      <c r="O323" s="26"/>
      <c r="P323" s="26"/>
      <c r="Q323" s="26"/>
      <c r="R323" s="26"/>
      <c r="S323" s="26"/>
    </row>
    <row r="324" spans="11:19" x14ac:dyDescent="0.25">
      <c r="K324" s="26"/>
      <c r="L324" s="26"/>
      <c r="M324" s="26"/>
      <c r="N324" s="26"/>
      <c r="O324" s="26"/>
      <c r="P324" s="26"/>
      <c r="Q324" s="26"/>
      <c r="R324" s="26"/>
      <c r="S324" s="26"/>
    </row>
    <row r="325" spans="11:19" x14ac:dyDescent="0.25">
      <c r="K325" s="26"/>
      <c r="L325" s="26"/>
      <c r="M325" s="26"/>
      <c r="N325" s="26"/>
      <c r="O325" s="26"/>
      <c r="P325" s="26"/>
      <c r="Q325" s="26"/>
      <c r="R325" s="26"/>
      <c r="S325" s="26"/>
    </row>
    <row r="326" spans="11:19" x14ac:dyDescent="0.25">
      <c r="K326" s="26"/>
      <c r="L326" s="26"/>
      <c r="M326" s="26"/>
      <c r="N326" s="26"/>
      <c r="O326" s="26"/>
      <c r="P326" s="26"/>
      <c r="Q326" s="26"/>
      <c r="R326" s="26"/>
      <c r="S326" s="26"/>
    </row>
    <row r="327" spans="11:19" x14ac:dyDescent="0.25">
      <c r="K327" s="26"/>
      <c r="L327" s="26"/>
      <c r="M327" s="26"/>
      <c r="N327" s="26"/>
      <c r="O327" s="26"/>
      <c r="P327" s="26"/>
      <c r="Q327" s="26"/>
      <c r="R327" s="26"/>
      <c r="S327" s="26"/>
    </row>
    <row r="328" spans="11:19" x14ac:dyDescent="0.25">
      <c r="K328" s="26"/>
      <c r="L328" s="26"/>
      <c r="M328" s="26"/>
      <c r="N328" s="26"/>
      <c r="O328" s="26"/>
      <c r="P328" s="26"/>
      <c r="Q328" s="26"/>
      <c r="R328" s="26"/>
      <c r="S328" s="26"/>
    </row>
    <row r="329" spans="11:19" x14ac:dyDescent="0.25">
      <c r="K329" s="26"/>
      <c r="L329" s="26"/>
      <c r="M329" s="26"/>
      <c r="N329" s="26"/>
      <c r="O329" s="26"/>
      <c r="P329" s="26"/>
      <c r="Q329" s="26"/>
      <c r="R329" s="26"/>
      <c r="S329" s="26"/>
    </row>
    <row r="330" spans="11:19" x14ac:dyDescent="0.25">
      <c r="K330" s="26"/>
      <c r="L330" s="26"/>
      <c r="M330" s="26"/>
      <c r="N330" s="26"/>
      <c r="O330" s="26"/>
      <c r="P330" s="26"/>
      <c r="Q330" s="26"/>
      <c r="R330" s="26"/>
      <c r="S330" s="26"/>
    </row>
    <row r="331" spans="11:19" x14ac:dyDescent="0.25">
      <c r="K331" s="26"/>
      <c r="L331" s="26"/>
      <c r="M331" s="26"/>
      <c r="N331" s="26"/>
      <c r="O331" s="26"/>
      <c r="P331" s="26"/>
      <c r="Q331" s="26"/>
      <c r="R331" s="26"/>
      <c r="S331" s="26"/>
    </row>
    <row r="332" spans="11:19" x14ac:dyDescent="0.25">
      <c r="K332" s="26"/>
      <c r="L332" s="26"/>
      <c r="M332" s="26"/>
      <c r="N332" s="26"/>
      <c r="O332" s="26"/>
      <c r="P332" s="26"/>
      <c r="Q332" s="26"/>
      <c r="R332" s="26"/>
      <c r="S332" s="26"/>
    </row>
    <row r="333" spans="11:19" x14ac:dyDescent="0.25">
      <c r="K333" s="26"/>
      <c r="L333" s="26"/>
      <c r="M333" s="26"/>
      <c r="N333" s="26"/>
      <c r="O333" s="26"/>
      <c r="P333" s="26"/>
      <c r="Q333" s="26"/>
      <c r="R333" s="26"/>
      <c r="S333" s="26"/>
    </row>
    <row r="334" spans="11:19" x14ac:dyDescent="0.25">
      <c r="K334" s="26"/>
      <c r="L334" s="26"/>
      <c r="M334" s="26"/>
      <c r="N334" s="26"/>
      <c r="O334" s="26"/>
      <c r="P334" s="26"/>
      <c r="Q334" s="26"/>
      <c r="R334" s="26"/>
      <c r="S334" s="26"/>
    </row>
    <row r="335" spans="11:19" x14ac:dyDescent="0.25">
      <c r="K335" s="26"/>
      <c r="L335" s="26"/>
      <c r="M335" s="26"/>
      <c r="N335" s="26"/>
      <c r="O335" s="26"/>
      <c r="P335" s="26"/>
      <c r="Q335" s="26"/>
      <c r="R335" s="26"/>
      <c r="S335" s="26"/>
    </row>
    <row r="336" spans="11:19" x14ac:dyDescent="0.25">
      <c r="K336" s="26"/>
      <c r="L336" s="26"/>
      <c r="M336" s="26"/>
      <c r="N336" s="26"/>
      <c r="O336" s="26"/>
      <c r="P336" s="26"/>
      <c r="Q336" s="26"/>
      <c r="R336" s="26"/>
      <c r="S336" s="26"/>
    </row>
    <row r="337" spans="11:19" x14ac:dyDescent="0.25">
      <c r="K337" s="26"/>
      <c r="L337" s="26"/>
      <c r="M337" s="26"/>
      <c r="N337" s="26"/>
      <c r="O337" s="26"/>
      <c r="P337" s="26"/>
      <c r="Q337" s="26"/>
      <c r="R337" s="26"/>
      <c r="S337" s="26"/>
    </row>
    <row r="338" spans="11:19" x14ac:dyDescent="0.25">
      <c r="K338" s="26"/>
      <c r="L338" s="26"/>
      <c r="M338" s="26"/>
      <c r="N338" s="26"/>
      <c r="O338" s="26"/>
      <c r="P338" s="26"/>
      <c r="Q338" s="26"/>
      <c r="R338" s="26"/>
      <c r="S338" s="26"/>
    </row>
    <row r="339" spans="11:19" x14ac:dyDescent="0.25">
      <c r="K339" s="26"/>
      <c r="L339" s="26"/>
      <c r="M339" s="26"/>
      <c r="N339" s="26"/>
      <c r="O339" s="26"/>
      <c r="P339" s="26"/>
      <c r="Q339" s="26"/>
      <c r="R339" s="26"/>
      <c r="S339" s="26"/>
    </row>
    <row r="340" spans="11:19" x14ac:dyDescent="0.25">
      <c r="K340" s="26"/>
      <c r="L340" s="26"/>
      <c r="M340" s="26"/>
      <c r="N340" s="26"/>
      <c r="O340" s="26"/>
      <c r="P340" s="26"/>
      <c r="Q340" s="26"/>
      <c r="R340" s="26"/>
      <c r="S340" s="26"/>
    </row>
    <row r="341" spans="11:19" x14ac:dyDescent="0.25">
      <c r="K341" s="26"/>
      <c r="L341" s="26"/>
      <c r="M341" s="26"/>
      <c r="N341" s="26"/>
      <c r="O341" s="26"/>
      <c r="P341" s="26"/>
      <c r="Q341" s="26"/>
      <c r="R341" s="26"/>
      <c r="S341" s="26"/>
    </row>
    <row r="342" spans="11:19" x14ac:dyDescent="0.25">
      <c r="K342" s="26"/>
      <c r="L342" s="26"/>
      <c r="M342" s="26"/>
      <c r="N342" s="26"/>
      <c r="O342" s="26"/>
      <c r="P342" s="26"/>
      <c r="Q342" s="26"/>
      <c r="R342" s="26"/>
      <c r="S342" s="26"/>
    </row>
    <row r="343" spans="11:19" x14ac:dyDescent="0.25">
      <c r="K343" s="26"/>
      <c r="L343" s="26"/>
      <c r="M343" s="26"/>
      <c r="N343" s="26"/>
      <c r="O343" s="26"/>
      <c r="P343" s="26"/>
      <c r="Q343" s="26"/>
      <c r="R343" s="26"/>
      <c r="S343" s="26"/>
    </row>
    <row r="344" spans="11:19" x14ac:dyDescent="0.25">
      <c r="K344" s="26"/>
      <c r="L344" s="26"/>
      <c r="M344" s="26"/>
      <c r="N344" s="26"/>
      <c r="O344" s="26"/>
      <c r="P344" s="26"/>
      <c r="Q344" s="26"/>
      <c r="R344" s="26"/>
      <c r="S344" s="26"/>
    </row>
    <row r="345" spans="11:19" x14ac:dyDescent="0.25">
      <c r="K345" s="26"/>
      <c r="L345" s="26"/>
      <c r="M345" s="26"/>
      <c r="N345" s="26"/>
      <c r="O345" s="26"/>
      <c r="P345" s="26"/>
      <c r="Q345" s="26"/>
      <c r="R345" s="26"/>
      <c r="S345" s="26"/>
    </row>
    <row r="346" spans="11:19" x14ac:dyDescent="0.25">
      <c r="K346" s="26"/>
      <c r="L346" s="26"/>
      <c r="M346" s="26"/>
      <c r="N346" s="26"/>
      <c r="O346" s="26"/>
      <c r="P346" s="26"/>
      <c r="Q346" s="26"/>
      <c r="R346" s="26"/>
      <c r="S346" s="26"/>
    </row>
    <row r="347" spans="11:19" x14ac:dyDescent="0.25">
      <c r="K347" s="26"/>
      <c r="L347" s="26"/>
      <c r="M347" s="26"/>
      <c r="N347" s="26"/>
      <c r="O347" s="26"/>
      <c r="P347" s="26"/>
      <c r="Q347" s="26"/>
      <c r="R347" s="26"/>
      <c r="S347" s="26"/>
    </row>
    <row r="348" spans="11:19" x14ac:dyDescent="0.25">
      <c r="K348" s="26"/>
      <c r="L348" s="26"/>
      <c r="M348" s="26"/>
      <c r="N348" s="26"/>
      <c r="O348" s="26"/>
      <c r="P348" s="26"/>
      <c r="Q348" s="26"/>
      <c r="R348" s="26"/>
      <c r="S348" s="26"/>
    </row>
    <row r="349" spans="11:19" x14ac:dyDescent="0.25">
      <c r="K349" s="26"/>
      <c r="L349" s="26"/>
      <c r="M349" s="26"/>
      <c r="N349" s="26"/>
      <c r="O349" s="26"/>
      <c r="P349" s="26"/>
      <c r="Q349" s="26"/>
      <c r="R349" s="26"/>
      <c r="S349" s="26"/>
    </row>
    <row r="350" spans="11:19" x14ac:dyDescent="0.25">
      <c r="K350" s="26"/>
      <c r="L350" s="26"/>
      <c r="M350" s="26"/>
      <c r="N350" s="26"/>
      <c r="O350" s="26"/>
      <c r="P350" s="26"/>
      <c r="Q350" s="26"/>
      <c r="R350" s="26"/>
      <c r="S350" s="26"/>
    </row>
    <row r="351" spans="11:19" x14ac:dyDescent="0.25">
      <c r="K351" s="26"/>
      <c r="L351" s="26"/>
      <c r="M351" s="26"/>
      <c r="N351" s="26"/>
      <c r="O351" s="26"/>
      <c r="P351" s="26"/>
      <c r="Q351" s="26"/>
      <c r="R351" s="26"/>
      <c r="S351" s="26"/>
    </row>
    <row r="352" spans="11:19" x14ac:dyDescent="0.25">
      <c r="K352" s="26"/>
      <c r="L352" s="26"/>
      <c r="M352" s="26"/>
      <c r="N352" s="26"/>
      <c r="O352" s="26"/>
      <c r="P352" s="26"/>
      <c r="Q352" s="26"/>
      <c r="R352" s="26"/>
      <c r="S352" s="26"/>
    </row>
    <row r="353" spans="11:19" x14ac:dyDescent="0.25">
      <c r="K353" s="26"/>
      <c r="L353" s="26"/>
      <c r="M353" s="26"/>
      <c r="N353" s="26"/>
      <c r="O353" s="26"/>
      <c r="P353" s="26"/>
      <c r="Q353" s="26"/>
      <c r="R353" s="26"/>
      <c r="S353" s="26"/>
    </row>
    <row r="354" spans="11:19" x14ac:dyDescent="0.25">
      <c r="K354" s="26"/>
      <c r="L354" s="26"/>
      <c r="M354" s="26"/>
      <c r="N354" s="26"/>
      <c r="O354" s="26"/>
      <c r="P354" s="26"/>
      <c r="Q354" s="26"/>
      <c r="R354" s="26"/>
      <c r="S354" s="26"/>
    </row>
    <row r="355" spans="11:19" x14ac:dyDescent="0.25">
      <c r="K355" s="26"/>
      <c r="L355" s="26"/>
      <c r="M355" s="26"/>
      <c r="N355" s="26"/>
      <c r="O355" s="26"/>
      <c r="P355" s="26"/>
      <c r="Q355" s="26"/>
      <c r="R355" s="26"/>
      <c r="S355" s="26"/>
    </row>
    <row r="356" spans="11:19" x14ac:dyDescent="0.25">
      <c r="K356" s="26"/>
      <c r="L356" s="26"/>
      <c r="M356" s="26"/>
      <c r="N356" s="26"/>
      <c r="O356" s="26"/>
      <c r="P356" s="26"/>
      <c r="Q356" s="26"/>
      <c r="R356" s="26"/>
      <c r="S356" s="26"/>
    </row>
    <row r="357" spans="11:19" x14ac:dyDescent="0.25">
      <c r="K357" s="26"/>
      <c r="L357" s="26"/>
      <c r="M357" s="26"/>
      <c r="N357" s="26"/>
      <c r="O357" s="26"/>
      <c r="P357" s="26"/>
      <c r="Q357" s="26"/>
      <c r="R357" s="26"/>
      <c r="S357" s="26"/>
    </row>
    <row r="358" spans="11:19" x14ac:dyDescent="0.25">
      <c r="K358" s="26"/>
      <c r="L358" s="26"/>
      <c r="M358" s="26"/>
      <c r="N358" s="26"/>
      <c r="O358" s="26"/>
      <c r="P358" s="26"/>
      <c r="Q358" s="26"/>
      <c r="R358" s="26"/>
      <c r="S358" s="26"/>
    </row>
    <row r="359" spans="11:19" x14ac:dyDescent="0.25">
      <c r="K359" s="26"/>
      <c r="L359" s="26"/>
      <c r="M359" s="26"/>
      <c r="N359" s="26"/>
      <c r="O359" s="26"/>
      <c r="P359" s="26"/>
      <c r="Q359" s="26"/>
      <c r="R359" s="26"/>
      <c r="S359" s="26"/>
    </row>
    <row r="360" spans="11:19" x14ac:dyDescent="0.25">
      <c r="K360" s="26"/>
      <c r="L360" s="26"/>
      <c r="M360" s="26"/>
      <c r="N360" s="26"/>
      <c r="O360" s="26"/>
      <c r="P360" s="26"/>
      <c r="Q360" s="26"/>
      <c r="R360" s="26"/>
      <c r="S360" s="26"/>
    </row>
    <row r="361" spans="11:19" x14ac:dyDescent="0.25">
      <c r="K361" s="26"/>
      <c r="L361" s="26"/>
      <c r="M361" s="26"/>
      <c r="N361" s="26"/>
      <c r="O361" s="26"/>
      <c r="P361" s="26"/>
      <c r="Q361" s="26"/>
      <c r="R361" s="26"/>
      <c r="S361" s="26"/>
    </row>
    <row r="362" spans="11:19" x14ac:dyDescent="0.25">
      <c r="K362" s="26"/>
      <c r="L362" s="26"/>
      <c r="M362" s="26"/>
      <c r="N362" s="26"/>
      <c r="O362" s="26"/>
      <c r="P362" s="26"/>
      <c r="Q362" s="26"/>
      <c r="R362" s="26"/>
      <c r="S362" s="26"/>
    </row>
    <row r="363" spans="11:19" x14ac:dyDescent="0.25">
      <c r="K363" s="26"/>
      <c r="L363" s="26"/>
      <c r="M363" s="26"/>
      <c r="N363" s="26"/>
      <c r="O363" s="26"/>
      <c r="P363" s="26"/>
      <c r="Q363" s="26"/>
      <c r="R363" s="26"/>
      <c r="S363" s="26"/>
    </row>
    <row r="364" spans="11:19" x14ac:dyDescent="0.25">
      <c r="K364" s="26"/>
      <c r="L364" s="26"/>
      <c r="M364" s="26"/>
      <c r="N364" s="26"/>
      <c r="O364" s="26"/>
      <c r="P364" s="26"/>
      <c r="Q364" s="26"/>
      <c r="R364" s="26"/>
      <c r="S364" s="26"/>
    </row>
    <row r="365" spans="11:19" x14ac:dyDescent="0.25">
      <c r="K365" s="26"/>
      <c r="L365" s="26"/>
      <c r="M365" s="26"/>
      <c r="N365" s="26"/>
      <c r="O365" s="26"/>
      <c r="P365" s="26"/>
      <c r="Q365" s="26"/>
      <c r="R365" s="26"/>
      <c r="S365" s="26"/>
    </row>
    <row r="366" spans="11:19" x14ac:dyDescent="0.25">
      <c r="K366" s="26"/>
      <c r="L366" s="26"/>
      <c r="M366" s="26"/>
      <c r="N366" s="26"/>
      <c r="O366" s="26"/>
      <c r="P366" s="26"/>
      <c r="Q366" s="26"/>
      <c r="R366" s="26"/>
      <c r="S366" s="26"/>
    </row>
    <row r="367" spans="11:19" x14ac:dyDescent="0.25">
      <c r="K367" s="26"/>
      <c r="L367" s="26"/>
      <c r="M367" s="26"/>
      <c r="N367" s="26"/>
      <c r="O367" s="26"/>
      <c r="P367" s="26"/>
      <c r="Q367" s="26"/>
      <c r="R367" s="26"/>
      <c r="S367" s="26"/>
    </row>
    <row r="368" spans="11:19" x14ac:dyDescent="0.25">
      <c r="K368" s="26"/>
      <c r="L368" s="26"/>
      <c r="M368" s="26"/>
      <c r="N368" s="26"/>
      <c r="O368" s="26"/>
      <c r="P368" s="26"/>
      <c r="Q368" s="26"/>
      <c r="R368" s="26"/>
      <c r="S368" s="26"/>
    </row>
    <row r="369" spans="11:19" x14ac:dyDescent="0.25">
      <c r="K369" s="26"/>
      <c r="L369" s="26"/>
      <c r="M369" s="26"/>
      <c r="N369" s="26"/>
      <c r="O369" s="26"/>
      <c r="P369" s="26"/>
      <c r="Q369" s="26"/>
      <c r="R369" s="26"/>
      <c r="S369" s="26"/>
    </row>
    <row r="370" spans="11:19" x14ac:dyDescent="0.25">
      <c r="K370" s="26"/>
      <c r="L370" s="26"/>
      <c r="M370" s="26"/>
      <c r="N370" s="26"/>
      <c r="O370" s="26"/>
      <c r="P370" s="26"/>
      <c r="Q370" s="26"/>
      <c r="R370" s="26"/>
      <c r="S370" s="26"/>
    </row>
    <row r="371" spans="11:19" x14ac:dyDescent="0.25">
      <c r="K371" s="26"/>
      <c r="L371" s="26"/>
      <c r="M371" s="26"/>
      <c r="N371" s="26"/>
      <c r="O371" s="26"/>
      <c r="P371" s="26"/>
      <c r="Q371" s="26"/>
      <c r="R371" s="26"/>
      <c r="S371" s="26"/>
    </row>
    <row r="372" spans="11:19" x14ac:dyDescent="0.25">
      <c r="K372" s="26"/>
      <c r="L372" s="26"/>
      <c r="M372" s="26"/>
      <c r="N372" s="26"/>
      <c r="O372" s="26"/>
      <c r="P372" s="26"/>
      <c r="Q372" s="26"/>
      <c r="R372" s="26"/>
      <c r="S372" s="26"/>
    </row>
    <row r="373" spans="11:19" x14ac:dyDescent="0.25">
      <c r="K373" s="26"/>
      <c r="L373" s="26"/>
      <c r="M373" s="26"/>
      <c r="N373" s="26"/>
      <c r="O373" s="26"/>
      <c r="P373" s="26"/>
      <c r="Q373" s="26"/>
      <c r="R373" s="26"/>
      <c r="S373" s="26"/>
    </row>
    <row r="374" spans="11:19" x14ac:dyDescent="0.25">
      <c r="K374" s="26"/>
      <c r="L374" s="26"/>
      <c r="M374" s="26"/>
      <c r="N374" s="26"/>
      <c r="O374" s="26"/>
      <c r="P374" s="26"/>
      <c r="Q374" s="26"/>
      <c r="R374" s="26"/>
      <c r="S374" s="26"/>
    </row>
    <row r="375" spans="11:19" x14ac:dyDescent="0.25">
      <c r="K375" s="26"/>
      <c r="L375" s="26"/>
      <c r="M375" s="26"/>
      <c r="N375" s="26"/>
      <c r="O375" s="26"/>
      <c r="P375" s="26"/>
      <c r="Q375" s="26"/>
      <c r="R375" s="26"/>
      <c r="S375" s="26"/>
    </row>
    <row r="376" spans="11:19" x14ac:dyDescent="0.25">
      <c r="K376" s="26"/>
      <c r="L376" s="26"/>
      <c r="M376" s="26"/>
      <c r="N376" s="26"/>
      <c r="O376" s="26"/>
      <c r="P376" s="26"/>
      <c r="Q376" s="26"/>
      <c r="R376" s="26"/>
      <c r="S376" s="26"/>
    </row>
    <row r="377" spans="11:19" x14ac:dyDescent="0.25">
      <c r="K377" s="26"/>
      <c r="L377" s="26"/>
      <c r="M377" s="26"/>
      <c r="N377" s="26"/>
      <c r="O377" s="26"/>
      <c r="P377" s="26"/>
      <c r="Q377" s="26"/>
      <c r="R377" s="26"/>
      <c r="S377" s="26"/>
    </row>
    <row r="378" spans="11:19" x14ac:dyDescent="0.25">
      <c r="K378" s="26"/>
      <c r="L378" s="26"/>
      <c r="M378" s="26"/>
      <c r="N378" s="26"/>
      <c r="O378" s="26"/>
      <c r="P378" s="26"/>
      <c r="Q378" s="26"/>
      <c r="R378" s="26"/>
      <c r="S378" s="26"/>
    </row>
    <row r="379" spans="11:19" x14ac:dyDescent="0.25">
      <c r="K379" s="26"/>
      <c r="L379" s="26"/>
      <c r="M379" s="26"/>
      <c r="N379" s="26"/>
      <c r="O379" s="26"/>
      <c r="P379" s="26"/>
      <c r="Q379" s="26"/>
      <c r="R379" s="26"/>
      <c r="S379" s="26"/>
    </row>
    <row r="380" spans="11:19" x14ac:dyDescent="0.25">
      <c r="K380" s="26"/>
      <c r="L380" s="26"/>
      <c r="M380" s="26"/>
      <c r="N380" s="26"/>
      <c r="O380" s="26"/>
      <c r="P380" s="26"/>
      <c r="Q380" s="26"/>
      <c r="R380" s="26"/>
      <c r="S380" s="26"/>
    </row>
    <row r="381" spans="11:19" x14ac:dyDescent="0.25">
      <c r="K381" s="26"/>
      <c r="L381" s="26"/>
      <c r="M381" s="26"/>
      <c r="N381" s="26"/>
      <c r="O381" s="26"/>
      <c r="P381" s="26"/>
      <c r="Q381" s="26"/>
      <c r="R381" s="26"/>
      <c r="S381" s="26"/>
    </row>
    <row r="382" spans="11:19" x14ac:dyDescent="0.25">
      <c r="K382" s="26"/>
      <c r="L382" s="26"/>
      <c r="M382" s="26"/>
      <c r="N382" s="26"/>
      <c r="O382" s="26"/>
      <c r="P382" s="26"/>
      <c r="Q382" s="26"/>
      <c r="R382" s="26"/>
      <c r="S382" s="26"/>
    </row>
    <row r="383" spans="11:19" x14ac:dyDescent="0.25">
      <c r="K383" s="26"/>
      <c r="L383" s="26"/>
      <c r="M383" s="26"/>
      <c r="N383" s="26"/>
      <c r="O383" s="26"/>
      <c r="P383" s="26"/>
      <c r="Q383" s="26"/>
      <c r="R383" s="26"/>
      <c r="S383" s="26"/>
    </row>
    <row r="384" spans="11:19" x14ac:dyDescent="0.25">
      <c r="K384" s="26"/>
      <c r="L384" s="26"/>
      <c r="M384" s="26"/>
      <c r="N384" s="26"/>
      <c r="O384" s="26"/>
      <c r="P384" s="26"/>
      <c r="Q384" s="26"/>
      <c r="R384" s="26"/>
      <c r="S384" s="26"/>
    </row>
    <row r="385" spans="11:19" x14ac:dyDescent="0.25">
      <c r="K385" s="26"/>
      <c r="L385" s="26"/>
      <c r="M385" s="26"/>
      <c r="N385" s="26"/>
      <c r="O385" s="26"/>
      <c r="P385" s="26"/>
      <c r="Q385" s="26"/>
      <c r="R385" s="26"/>
      <c r="S385" s="26"/>
    </row>
    <row r="386" spans="11:19" x14ac:dyDescent="0.25">
      <c r="K386" s="26"/>
      <c r="L386" s="26"/>
      <c r="M386" s="26"/>
      <c r="N386" s="26"/>
      <c r="O386" s="26"/>
      <c r="P386" s="26"/>
      <c r="Q386" s="26"/>
      <c r="R386" s="26"/>
      <c r="S386" s="26"/>
    </row>
    <row r="387" spans="11:19" x14ac:dyDescent="0.25">
      <c r="K387" s="26"/>
      <c r="L387" s="26"/>
      <c r="M387" s="26"/>
      <c r="N387" s="26"/>
      <c r="O387" s="26"/>
      <c r="P387" s="26"/>
      <c r="Q387" s="26"/>
      <c r="R387" s="26"/>
      <c r="S387" s="26"/>
    </row>
    <row r="388" spans="11:19" x14ac:dyDescent="0.25">
      <c r="K388" s="26"/>
      <c r="L388" s="26"/>
      <c r="M388" s="26"/>
      <c r="N388" s="26"/>
      <c r="O388" s="26"/>
      <c r="P388" s="26"/>
      <c r="Q388" s="26"/>
      <c r="R388" s="26"/>
      <c r="S388" s="26"/>
    </row>
    <row r="389" spans="11:19" x14ac:dyDescent="0.25">
      <c r="K389" s="26"/>
      <c r="L389" s="26"/>
      <c r="M389" s="26"/>
      <c r="N389" s="26"/>
      <c r="O389" s="26"/>
      <c r="P389" s="26"/>
      <c r="Q389" s="26"/>
      <c r="R389" s="26"/>
      <c r="S389" s="26"/>
    </row>
    <row r="390" spans="11:19" x14ac:dyDescent="0.25">
      <c r="K390" s="26"/>
      <c r="L390" s="26"/>
      <c r="M390" s="26"/>
      <c r="N390" s="26"/>
      <c r="O390" s="26"/>
      <c r="P390" s="26"/>
      <c r="Q390" s="26"/>
      <c r="R390" s="26"/>
      <c r="S390" s="26"/>
    </row>
    <row r="391" spans="11:19" x14ac:dyDescent="0.25">
      <c r="K391" s="26"/>
      <c r="L391" s="26"/>
      <c r="M391" s="26"/>
      <c r="N391" s="26"/>
      <c r="O391" s="26"/>
      <c r="P391" s="26"/>
      <c r="Q391" s="26"/>
      <c r="R391" s="26"/>
      <c r="S391" s="26"/>
    </row>
    <row r="392" spans="11:19" x14ac:dyDescent="0.25">
      <c r="K392" s="26"/>
      <c r="L392" s="26"/>
      <c r="M392" s="26"/>
      <c r="N392" s="26"/>
      <c r="O392" s="26"/>
      <c r="P392" s="26"/>
      <c r="Q392" s="26"/>
      <c r="R392" s="26"/>
      <c r="S392" s="26"/>
    </row>
    <row r="393" spans="11:19" x14ac:dyDescent="0.25">
      <c r="K393" s="26"/>
      <c r="L393" s="26"/>
      <c r="M393" s="26"/>
      <c r="N393" s="26"/>
      <c r="O393" s="26"/>
      <c r="P393" s="26"/>
      <c r="Q393" s="26"/>
      <c r="R393" s="26"/>
      <c r="S393" s="26"/>
    </row>
    <row r="394" spans="11:19" x14ac:dyDescent="0.25">
      <c r="K394" s="26"/>
      <c r="L394" s="26"/>
      <c r="M394" s="26"/>
      <c r="N394" s="26"/>
      <c r="O394" s="26"/>
      <c r="P394" s="26"/>
      <c r="Q394" s="26"/>
      <c r="R394" s="26"/>
      <c r="S394" s="26"/>
    </row>
    <row r="395" spans="11:19" x14ac:dyDescent="0.25">
      <c r="K395" s="26"/>
      <c r="L395" s="26"/>
      <c r="M395" s="26"/>
      <c r="N395" s="26"/>
      <c r="O395" s="26"/>
      <c r="P395" s="26"/>
      <c r="Q395" s="26"/>
      <c r="R395" s="26"/>
      <c r="S395" s="26"/>
    </row>
    <row r="396" spans="11:19" x14ac:dyDescent="0.25">
      <c r="K396" s="26"/>
      <c r="L396" s="26"/>
      <c r="M396" s="26"/>
      <c r="N396" s="26"/>
      <c r="O396" s="26"/>
      <c r="P396" s="26"/>
      <c r="Q396" s="26"/>
      <c r="R396" s="26"/>
      <c r="S396" s="26"/>
    </row>
    <row r="397" spans="11:19" x14ac:dyDescent="0.25">
      <c r="K397" s="26"/>
      <c r="L397" s="26"/>
      <c r="M397" s="26"/>
      <c r="N397" s="26"/>
      <c r="O397" s="26"/>
      <c r="P397" s="26"/>
      <c r="Q397" s="26"/>
      <c r="R397" s="26"/>
      <c r="S397" s="26"/>
    </row>
    <row r="398" spans="11:19" x14ac:dyDescent="0.25">
      <c r="K398" s="26"/>
      <c r="L398" s="26"/>
      <c r="M398" s="26"/>
      <c r="N398" s="26"/>
      <c r="O398" s="26"/>
      <c r="P398" s="26"/>
      <c r="Q398" s="26"/>
      <c r="R398" s="26"/>
      <c r="S398" s="26"/>
    </row>
    <row r="399" spans="11:19" x14ac:dyDescent="0.25">
      <c r="K399" s="26"/>
      <c r="L399" s="26"/>
      <c r="M399" s="26"/>
      <c r="N399" s="26"/>
      <c r="O399" s="26"/>
      <c r="P399" s="26"/>
      <c r="Q399" s="26"/>
      <c r="R399" s="26"/>
      <c r="S399" s="26"/>
    </row>
    <row r="400" spans="11:19" x14ac:dyDescent="0.25">
      <c r="K400" s="26"/>
      <c r="L400" s="26"/>
      <c r="M400" s="26"/>
      <c r="N400" s="26"/>
      <c r="O400" s="26"/>
      <c r="P400" s="26"/>
      <c r="Q400" s="26"/>
      <c r="R400" s="26"/>
      <c r="S400" s="26"/>
    </row>
    <row r="401" spans="11:19" x14ac:dyDescent="0.25">
      <c r="K401" s="26"/>
      <c r="L401" s="26"/>
      <c r="M401" s="26"/>
      <c r="N401" s="26"/>
      <c r="O401" s="26"/>
      <c r="P401" s="26"/>
      <c r="Q401" s="26"/>
      <c r="R401" s="26"/>
      <c r="S401" s="26"/>
    </row>
    <row r="402" spans="11:19" x14ac:dyDescent="0.25">
      <c r="K402" s="26"/>
      <c r="L402" s="26"/>
      <c r="M402" s="26"/>
      <c r="N402" s="26"/>
      <c r="O402" s="26"/>
      <c r="P402" s="26"/>
      <c r="Q402" s="26"/>
      <c r="R402" s="26"/>
      <c r="S402" s="26"/>
    </row>
    <row r="403" spans="11:19" x14ac:dyDescent="0.25">
      <c r="K403" s="26"/>
      <c r="L403" s="26"/>
      <c r="M403" s="26"/>
      <c r="N403" s="26"/>
      <c r="O403" s="26"/>
      <c r="P403" s="26"/>
      <c r="Q403" s="26"/>
      <c r="R403" s="26"/>
      <c r="S403" s="26"/>
    </row>
    <row r="404" spans="11:19" x14ac:dyDescent="0.25">
      <c r="K404" s="26"/>
      <c r="L404" s="26"/>
      <c r="M404" s="26"/>
      <c r="N404" s="26"/>
      <c r="O404" s="26"/>
      <c r="P404" s="26"/>
      <c r="Q404" s="26"/>
      <c r="R404" s="26"/>
      <c r="S404" s="26"/>
    </row>
    <row r="405" spans="11:19" x14ac:dyDescent="0.25">
      <c r="K405" s="26"/>
      <c r="L405" s="26"/>
      <c r="M405" s="26"/>
      <c r="N405" s="26"/>
      <c r="O405" s="26"/>
      <c r="P405" s="26"/>
      <c r="Q405" s="26"/>
      <c r="R405" s="26"/>
      <c r="S405" s="26"/>
    </row>
    <row r="406" spans="11:19" x14ac:dyDescent="0.25">
      <c r="K406" s="26"/>
      <c r="L406" s="26"/>
      <c r="M406" s="26"/>
      <c r="N406" s="26"/>
      <c r="O406" s="26"/>
      <c r="P406" s="26"/>
      <c r="Q406" s="26"/>
      <c r="R406" s="26"/>
      <c r="S406" s="26"/>
    </row>
    <row r="407" spans="11:19" x14ac:dyDescent="0.25">
      <c r="K407" s="26"/>
      <c r="L407" s="26"/>
      <c r="M407" s="26"/>
      <c r="N407" s="26"/>
      <c r="O407" s="26"/>
      <c r="P407" s="26"/>
      <c r="Q407" s="26"/>
      <c r="R407" s="26"/>
      <c r="S407" s="26"/>
    </row>
    <row r="408" spans="11:19" x14ac:dyDescent="0.25">
      <c r="K408" s="26"/>
      <c r="L408" s="26"/>
      <c r="M408" s="26"/>
      <c r="N408" s="26"/>
      <c r="O408" s="26"/>
      <c r="P408" s="26"/>
      <c r="Q408" s="26"/>
      <c r="R408" s="26"/>
      <c r="S408" s="26"/>
    </row>
    <row r="409" spans="11:19" x14ac:dyDescent="0.25">
      <c r="K409" s="26"/>
      <c r="L409" s="26"/>
      <c r="M409" s="26"/>
      <c r="N409" s="26"/>
      <c r="O409" s="26"/>
      <c r="P409" s="26"/>
      <c r="Q409" s="26"/>
      <c r="R409" s="26"/>
      <c r="S409" s="26"/>
    </row>
    <row r="410" spans="11:19" x14ac:dyDescent="0.25">
      <c r="K410" s="26"/>
      <c r="L410" s="26"/>
      <c r="M410" s="26"/>
      <c r="N410" s="26"/>
      <c r="O410" s="26"/>
      <c r="P410" s="26"/>
      <c r="Q410" s="26"/>
      <c r="R410" s="26"/>
      <c r="S410" s="26"/>
    </row>
    <row r="411" spans="11:19" x14ac:dyDescent="0.25">
      <c r="K411" s="26"/>
      <c r="L411" s="26"/>
      <c r="M411" s="26"/>
      <c r="N411" s="26"/>
      <c r="O411" s="26"/>
      <c r="P411" s="26"/>
      <c r="Q411" s="26"/>
      <c r="R411" s="26"/>
      <c r="S411" s="26"/>
    </row>
    <row r="412" spans="11:19" x14ac:dyDescent="0.25">
      <c r="K412" s="26"/>
      <c r="L412" s="26"/>
      <c r="M412" s="26"/>
      <c r="N412" s="26"/>
      <c r="O412" s="26"/>
      <c r="P412" s="26"/>
      <c r="Q412" s="26"/>
      <c r="R412" s="26"/>
      <c r="S412" s="26"/>
    </row>
    <row r="413" spans="11:19" x14ac:dyDescent="0.25">
      <c r="K413" s="26"/>
      <c r="L413" s="26"/>
      <c r="M413" s="26"/>
      <c r="N413" s="26"/>
      <c r="O413" s="26"/>
      <c r="P413" s="26"/>
      <c r="Q413" s="26"/>
      <c r="R413" s="26"/>
      <c r="S413" s="26"/>
    </row>
    <row r="414" spans="11:19" x14ac:dyDescent="0.25">
      <c r="K414" s="26"/>
      <c r="L414" s="26"/>
      <c r="M414" s="26"/>
      <c r="N414" s="26"/>
      <c r="O414" s="26"/>
      <c r="P414" s="26"/>
      <c r="Q414" s="26"/>
      <c r="R414" s="26"/>
      <c r="S414" s="26"/>
    </row>
    <row r="415" spans="11:19" x14ac:dyDescent="0.25">
      <c r="K415" s="26"/>
      <c r="L415" s="26"/>
      <c r="M415" s="26"/>
      <c r="N415" s="26"/>
      <c r="O415" s="26"/>
      <c r="P415" s="26"/>
      <c r="Q415" s="26"/>
      <c r="R415" s="26"/>
      <c r="S415" s="26"/>
    </row>
    <row r="416" spans="11:19" x14ac:dyDescent="0.25">
      <c r="K416" s="26"/>
      <c r="L416" s="26"/>
      <c r="M416" s="26"/>
      <c r="N416" s="26"/>
      <c r="O416" s="26"/>
      <c r="P416" s="26"/>
      <c r="Q416" s="26"/>
      <c r="R416" s="26"/>
      <c r="S416" s="26"/>
    </row>
    <row r="417" spans="11:19" x14ac:dyDescent="0.25">
      <c r="K417" s="26"/>
      <c r="L417" s="26"/>
      <c r="M417" s="26"/>
      <c r="N417" s="26"/>
      <c r="O417" s="26"/>
      <c r="P417" s="26"/>
      <c r="Q417" s="26"/>
      <c r="R417" s="26"/>
      <c r="S417" s="26"/>
    </row>
    <row r="418" spans="11:19" x14ac:dyDescent="0.25">
      <c r="K418" s="26"/>
      <c r="L418" s="26"/>
      <c r="M418" s="26"/>
      <c r="N418" s="26"/>
      <c r="O418" s="26"/>
      <c r="P418" s="26"/>
      <c r="Q418" s="26"/>
      <c r="R418" s="26"/>
      <c r="S418" s="26"/>
    </row>
    <row r="419" spans="11:19" x14ac:dyDescent="0.25">
      <c r="K419" s="26"/>
      <c r="L419" s="26"/>
      <c r="M419" s="26"/>
      <c r="N419" s="26"/>
      <c r="O419" s="26"/>
      <c r="P419" s="26"/>
      <c r="Q419" s="26"/>
      <c r="R419" s="26"/>
      <c r="S419" s="26"/>
    </row>
    <row r="420" spans="11:19" x14ac:dyDescent="0.25">
      <c r="K420" s="26"/>
      <c r="L420" s="26"/>
      <c r="M420" s="26"/>
      <c r="N420" s="26"/>
      <c r="O420" s="26"/>
      <c r="P420" s="26"/>
      <c r="Q420" s="26"/>
      <c r="R420" s="26"/>
      <c r="S420" s="26"/>
    </row>
    <row r="421" spans="11:19" x14ac:dyDescent="0.25">
      <c r="K421" s="26"/>
      <c r="L421" s="26"/>
      <c r="M421" s="26"/>
      <c r="N421" s="26"/>
      <c r="O421" s="26"/>
      <c r="P421" s="26"/>
      <c r="Q421" s="26"/>
      <c r="R421" s="26"/>
      <c r="S421" s="26"/>
    </row>
    <row r="422" spans="11:19" x14ac:dyDescent="0.25">
      <c r="K422" s="26"/>
      <c r="L422" s="26"/>
      <c r="M422" s="26"/>
      <c r="N422" s="26"/>
      <c r="O422" s="26"/>
      <c r="P422" s="26"/>
      <c r="Q422" s="26"/>
      <c r="R422" s="26"/>
      <c r="S422" s="26"/>
    </row>
    <row r="423" spans="11:19" x14ac:dyDescent="0.25">
      <c r="K423" s="26"/>
      <c r="L423" s="26"/>
      <c r="M423" s="26"/>
      <c r="N423" s="26"/>
      <c r="O423" s="26"/>
      <c r="P423" s="26"/>
      <c r="Q423" s="26"/>
      <c r="R423" s="26"/>
      <c r="S423" s="26"/>
    </row>
    <row r="424" spans="11:19" x14ac:dyDescent="0.25">
      <c r="K424" s="26"/>
      <c r="L424" s="26"/>
      <c r="M424" s="26"/>
      <c r="N424" s="26"/>
      <c r="O424" s="26"/>
      <c r="P424" s="26"/>
      <c r="Q424" s="26"/>
      <c r="R424" s="26"/>
      <c r="S424" s="26"/>
    </row>
    <row r="425" spans="11:19" x14ac:dyDescent="0.25">
      <c r="K425" s="26"/>
      <c r="L425" s="26"/>
      <c r="M425" s="26"/>
      <c r="N425" s="26"/>
      <c r="O425" s="26"/>
      <c r="P425" s="26"/>
      <c r="Q425" s="26"/>
      <c r="R425" s="26"/>
      <c r="S425" s="26"/>
    </row>
    <row r="426" spans="11:19" x14ac:dyDescent="0.25">
      <c r="K426" s="26"/>
      <c r="L426" s="26"/>
      <c r="M426" s="26"/>
      <c r="N426" s="26"/>
      <c r="O426" s="26"/>
      <c r="P426" s="26"/>
      <c r="Q426" s="26"/>
      <c r="R426" s="26"/>
      <c r="S426" s="26"/>
    </row>
    <row r="427" spans="11:19" x14ac:dyDescent="0.25">
      <c r="K427" s="26"/>
      <c r="L427" s="26"/>
      <c r="M427" s="26"/>
      <c r="N427" s="26"/>
      <c r="O427" s="26"/>
      <c r="P427" s="26"/>
      <c r="Q427" s="26"/>
      <c r="R427" s="26"/>
      <c r="S427" s="26"/>
    </row>
    <row r="428" spans="11:19" x14ac:dyDescent="0.25">
      <c r="K428" s="26"/>
      <c r="L428" s="26"/>
      <c r="M428" s="26"/>
      <c r="N428" s="26"/>
      <c r="O428" s="26"/>
      <c r="P428" s="26"/>
      <c r="Q428" s="26"/>
      <c r="R428" s="26"/>
      <c r="S428" s="26"/>
    </row>
    <row r="429" spans="11:19" x14ac:dyDescent="0.25">
      <c r="K429" s="26"/>
      <c r="L429" s="26"/>
      <c r="M429" s="26"/>
      <c r="N429" s="26"/>
      <c r="O429" s="26"/>
      <c r="P429" s="26"/>
      <c r="Q429" s="26"/>
      <c r="R429" s="26"/>
      <c r="S429" s="26"/>
    </row>
    <row r="430" spans="11:19" x14ac:dyDescent="0.25">
      <c r="K430" s="26"/>
      <c r="L430" s="26"/>
      <c r="M430" s="26"/>
      <c r="N430" s="26"/>
      <c r="O430" s="26"/>
      <c r="P430" s="26"/>
      <c r="Q430" s="26"/>
      <c r="R430" s="26"/>
      <c r="S430" s="26"/>
    </row>
    <row r="431" spans="11:19" x14ac:dyDescent="0.25">
      <c r="K431" s="26"/>
      <c r="L431" s="26"/>
      <c r="M431" s="26"/>
      <c r="N431" s="26"/>
      <c r="O431" s="26"/>
      <c r="P431" s="26"/>
      <c r="Q431" s="26"/>
      <c r="R431" s="26"/>
      <c r="S431" s="26"/>
    </row>
    <row r="432" spans="11:19" x14ac:dyDescent="0.25">
      <c r="K432" s="26"/>
      <c r="L432" s="26"/>
      <c r="M432" s="26"/>
      <c r="N432" s="26"/>
      <c r="O432" s="26"/>
      <c r="P432" s="26"/>
      <c r="Q432" s="26"/>
      <c r="R432" s="26"/>
      <c r="S432" s="26"/>
    </row>
    <row r="433" spans="11:19" x14ac:dyDescent="0.25">
      <c r="K433" s="26"/>
      <c r="L433" s="26"/>
      <c r="M433" s="26"/>
      <c r="N433" s="26"/>
      <c r="O433" s="26"/>
      <c r="P433" s="26"/>
      <c r="Q433" s="26"/>
      <c r="R433" s="26"/>
      <c r="S433" s="26"/>
    </row>
    <row r="434" spans="11:19" x14ac:dyDescent="0.25">
      <c r="K434" s="26"/>
      <c r="L434" s="26"/>
      <c r="M434" s="26"/>
      <c r="N434" s="26"/>
      <c r="O434" s="26"/>
      <c r="P434" s="26"/>
      <c r="Q434" s="26"/>
      <c r="R434" s="26"/>
      <c r="S434" s="26"/>
    </row>
    <row r="435" spans="11:19" x14ac:dyDescent="0.25">
      <c r="K435" s="26"/>
      <c r="L435" s="26"/>
      <c r="M435" s="26"/>
      <c r="N435" s="26"/>
      <c r="O435" s="26"/>
      <c r="P435" s="26"/>
      <c r="Q435" s="26"/>
      <c r="R435" s="26"/>
      <c r="S435" s="26"/>
    </row>
    <row r="436" spans="11:19" x14ac:dyDescent="0.25">
      <c r="K436" s="26"/>
      <c r="L436" s="26"/>
      <c r="M436" s="26"/>
      <c r="N436" s="26"/>
      <c r="O436" s="26"/>
      <c r="P436" s="26"/>
      <c r="Q436" s="26"/>
      <c r="R436" s="26"/>
      <c r="S436" s="26"/>
    </row>
    <row r="437" spans="11:19" x14ac:dyDescent="0.25">
      <c r="K437" s="26"/>
      <c r="L437" s="26"/>
      <c r="M437" s="26"/>
      <c r="N437" s="26"/>
      <c r="O437" s="26"/>
      <c r="P437" s="26"/>
      <c r="Q437" s="26"/>
      <c r="R437" s="26"/>
      <c r="S437" s="26"/>
    </row>
    <row r="438" spans="11:19" x14ac:dyDescent="0.25">
      <c r="K438" s="26"/>
      <c r="L438" s="26"/>
      <c r="M438" s="26"/>
      <c r="N438" s="26"/>
      <c r="O438" s="26"/>
      <c r="P438" s="26"/>
      <c r="Q438" s="26"/>
      <c r="R438" s="26"/>
      <c r="S438" s="26"/>
    </row>
    <row r="439" spans="11:19" x14ac:dyDescent="0.25">
      <c r="K439" s="26"/>
      <c r="L439" s="26"/>
      <c r="M439" s="26"/>
      <c r="N439" s="26"/>
      <c r="O439" s="26"/>
      <c r="P439" s="26"/>
      <c r="Q439" s="26"/>
      <c r="R439" s="26"/>
      <c r="S439" s="26"/>
    </row>
    <row r="440" spans="11:19" x14ac:dyDescent="0.25">
      <c r="K440" s="26"/>
      <c r="L440" s="26"/>
      <c r="M440" s="26"/>
      <c r="N440" s="26"/>
      <c r="O440" s="26"/>
      <c r="P440" s="26"/>
      <c r="Q440" s="26"/>
      <c r="R440" s="26"/>
      <c r="S440" s="26"/>
    </row>
    <row r="441" spans="11:19" x14ac:dyDescent="0.25">
      <c r="K441" s="26"/>
      <c r="L441" s="26"/>
      <c r="M441" s="26"/>
      <c r="N441" s="26"/>
      <c r="O441" s="26"/>
      <c r="P441" s="26"/>
      <c r="Q441" s="26"/>
      <c r="R441" s="26"/>
      <c r="S441" s="26"/>
    </row>
    <row r="442" spans="11:19" x14ac:dyDescent="0.25">
      <c r="K442" s="26"/>
      <c r="L442" s="26"/>
      <c r="M442" s="26"/>
      <c r="N442" s="26"/>
      <c r="O442" s="26"/>
      <c r="P442" s="26"/>
      <c r="Q442" s="26"/>
      <c r="R442" s="26"/>
      <c r="S442" s="26"/>
    </row>
    <row r="443" spans="11:19" x14ac:dyDescent="0.25">
      <c r="K443" s="26"/>
      <c r="L443" s="26"/>
      <c r="M443" s="26"/>
      <c r="N443" s="26"/>
      <c r="O443" s="26"/>
      <c r="P443" s="26"/>
      <c r="Q443" s="26"/>
      <c r="R443" s="26"/>
      <c r="S443" s="26"/>
    </row>
    <row r="444" spans="11:19" x14ac:dyDescent="0.25">
      <c r="K444" s="26"/>
      <c r="L444" s="26"/>
      <c r="M444" s="26"/>
      <c r="N444" s="26"/>
      <c r="O444" s="26"/>
      <c r="P444" s="26"/>
      <c r="Q444" s="26"/>
      <c r="R444" s="26"/>
      <c r="S444" s="26"/>
    </row>
    <row r="445" spans="11:19" x14ac:dyDescent="0.25">
      <c r="K445" s="26"/>
      <c r="L445" s="26"/>
      <c r="M445" s="26"/>
      <c r="N445" s="26"/>
      <c r="O445" s="26"/>
      <c r="P445" s="26"/>
      <c r="Q445" s="26"/>
      <c r="R445" s="26"/>
      <c r="S445" s="26"/>
    </row>
    <row r="446" spans="11:19" x14ac:dyDescent="0.25">
      <c r="K446" s="26"/>
      <c r="L446" s="26"/>
      <c r="M446" s="26"/>
      <c r="N446" s="26"/>
      <c r="O446" s="26"/>
      <c r="P446" s="26"/>
      <c r="Q446" s="26"/>
      <c r="R446" s="26"/>
      <c r="S446" s="26"/>
    </row>
    <row r="447" spans="11:19" x14ac:dyDescent="0.25">
      <c r="K447" s="26"/>
      <c r="L447" s="26"/>
      <c r="M447" s="26"/>
      <c r="N447" s="26"/>
      <c r="O447" s="26"/>
      <c r="P447" s="26"/>
      <c r="Q447" s="26"/>
      <c r="R447" s="26"/>
      <c r="S447" s="26"/>
    </row>
    <row r="448" spans="11:19" x14ac:dyDescent="0.25">
      <c r="K448" s="26"/>
      <c r="L448" s="26"/>
      <c r="M448" s="26"/>
      <c r="N448" s="26"/>
      <c r="O448" s="26"/>
      <c r="P448" s="26"/>
      <c r="Q448" s="26"/>
      <c r="R448" s="26"/>
      <c r="S448" s="26"/>
    </row>
    <row r="449" spans="11:19" x14ac:dyDescent="0.25">
      <c r="K449" s="26"/>
      <c r="L449" s="26"/>
      <c r="M449" s="26"/>
      <c r="N449" s="26"/>
      <c r="O449" s="26"/>
      <c r="P449" s="26"/>
      <c r="Q449" s="26"/>
      <c r="R449" s="26"/>
      <c r="S449" s="26"/>
    </row>
    <row r="450" spans="11:19" x14ac:dyDescent="0.25">
      <c r="K450" s="26"/>
      <c r="L450" s="26"/>
      <c r="M450" s="26"/>
      <c r="N450" s="26"/>
      <c r="O450" s="26"/>
      <c r="P450" s="26"/>
      <c r="Q450" s="26"/>
      <c r="R450" s="26"/>
      <c r="S450" s="26"/>
    </row>
    <row r="451" spans="11:19" x14ac:dyDescent="0.25">
      <c r="K451" s="26"/>
      <c r="L451" s="26"/>
      <c r="M451" s="26"/>
      <c r="N451" s="26"/>
      <c r="O451" s="26"/>
      <c r="P451" s="26"/>
      <c r="Q451" s="26"/>
      <c r="R451" s="26"/>
      <c r="S451" s="26"/>
    </row>
    <row r="452" spans="11:19" x14ac:dyDescent="0.25">
      <c r="K452" s="26"/>
      <c r="L452" s="26"/>
      <c r="M452" s="26"/>
      <c r="N452" s="26"/>
      <c r="O452" s="26"/>
      <c r="P452" s="26"/>
      <c r="Q452" s="26"/>
      <c r="R452" s="26"/>
      <c r="S452" s="26"/>
    </row>
    <row r="453" spans="11:19" x14ac:dyDescent="0.25">
      <c r="K453" s="26"/>
      <c r="L453" s="26"/>
      <c r="M453" s="26"/>
      <c r="N453" s="26"/>
      <c r="O453" s="26"/>
      <c r="P453" s="26"/>
      <c r="Q453" s="26"/>
      <c r="R453" s="26"/>
      <c r="S453" s="26"/>
    </row>
    <row r="454" spans="11:19" x14ac:dyDescent="0.25">
      <c r="K454" s="26"/>
      <c r="L454" s="26"/>
      <c r="M454" s="26"/>
      <c r="N454" s="26"/>
      <c r="O454" s="26"/>
      <c r="P454" s="26"/>
      <c r="Q454" s="26"/>
      <c r="R454" s="26"/>
      <c r="S454" s="26"/>
    </row>
    <row r="455" spans="11:19" x14ac:dyDescent="0.25">
      <c r="K455" s="26"/>
      <c r="L455" s="26"/>
      <c r="M455" s="26"/>
      <c r="N455" s="26"/>
      <c r="O455" s="26"/>
      <c r="P455" s="26"/>
      <c r="Q455" s="26"/>
      <c r="R455" s="26"/>
      <c r="S455" s="26"/>
    </row>
    <row r="456" spans="11:19" x14ac:dyDescent="0.25">
      <c r="K456" s="26"/>
      <c r="L456" s="26"/>
      <c r="M456" s="26"/>
      <c r="N456" s="26"/>
      <c r="O456" s="26"/>
      <c r="P456" s="26"/>
      <c r="Q456" s="26"/>
      <c r="R456" s="26"/>
      <c r="S456" s="26"/>
    </row>
    <row r="457" spans="11:19" x14ac:dyDescent="0.25">
      <c r="K457" s="26"/>
      <c r="L457" s="26"/>
      <c r="M457" s="26"/>
      <c r="N457" s="26"/>
      <c r="O457" s="26"/>
      <c r="P457" s="26"/>
      <c r="Q457" s="26"/>
      <c r="R457" s="26"/>
      <c r="S457" s="26"/>
    </row>
    <row r="458" spans="11:19" x14ac:dyDescent="0.25">
      <c r="K458" s="26"/>
      <c r="L458" s="26"/>
      <c r="M458" s="26"/>
      <c r="N458" s="26"/>
      <c r="O458" s="26"/>
      <c r="P458" s="26"/>
      <c r="Q458" s="26"/>
      <c r="R458" s="26"/>
      <c r="S458" s="26"/>
    </row>
    <row r="459" spans="11:19" x14ac:dyDescent="0.25">
      <c r="K459" s="26"/>
      <c r="L459" s="26"/>
      <c r="M459" s="26"/>
      <c r="N459" s="26"/>
      <c r="O459" s="26"/>
      <c r="P459" s="26"/>
      <c r="Q459" s="26"/>
      <c r="R459" s="26"/>
      <c r="S459" s="26"/>
    </row>
    <row r="460" spans="11:19" x14ac:dyDescent="0.25">
      <c r="K460" s="26"/>
      <c r="L460" s="26"/>
      <c r="M460" s="26"/>
      <c r="N460" s="26"/>
      <c r="O460" s="26"/>
      <c r="P460" s="26"/>
      <c r="Q460" s="26"/>
      <c r="R460" s="26"/>
      <c r="S460" s="26"/>
    </row>
    <row r="461" spans="11:19" x14ac:dyDescent="0.25">
      <c r="K461" s="26"/>
      <c r="L461" s="26"/>
      <c r="M461" s="26"/>
      <c r="N461" s="26"/>
      <c r="O461" s="26"/>
      <c r="P461" s="26"/>
      <c r="Q461" s="26"/>
      <c r="R461" s="26"/>
      <c r="S461" s="26"/>
    </row>
    <row r="462" spans="11:19" x14ac:dyDescent="0.25">
      <c r="K462" s="26"/>
      <c r="L462" s="26"/>
      <c r="M462" s="26"/>
      <c r="N462" s="26"/>
      <c r="O462" s="26"/>
      <c r="P462" s="26"/>
      <c r="Q462" s="26"/>
      <c r="R462" s="26"/>
      <c r="S462" s="26"/>
    </row>
    <row r="463" spans="11:19" x14ac:dyDescent="0.25">
      <c r="K463" s="26"/>
      <c r="L463" s="26"/>
      <c r="M463" s="26"/>
      <c r="N463" s="26"/>
      <c r="O463" s="26"/>
      <c r="P463" s="26"/>
      <c r="Q463" s="26"/>
      <c r="R463" s="26"/>
      <c r="S463" s="26"/>
    </row>
    <row r="464" spans="11:19" x14ac:dyDescent="0.25">
      <c r="K464" s="26"/>
      <c r="L464" s="26"/>
      <c r="M464" s="26"/>
      <c r="N464" s="26"/>
      <c r="O464" s="26"/>
      <c r="P464" s="26"/>
      <c r="Q464" s="26"/>
      <c r="R464" s="26"/>
      <c r="S464" s="26"/>
    </row>
    <row r="465" spans="11:19" x14ac:dyDescent="0.25">
      <c r="K465" s="26"/>
      <c r="L465" s="26"/>
      <c r="M465" s="26"/>
      <c r="N465" s="26"/>
      <c r="O465" s="26"/>
      <c r="P465" s="26"/>
      <c r="Q465" s="26"/>
      <c r="R465" s="26"/>
      <c r="S465" s="26"/>
    </row>
    <row r="466" spans="11:19" x14ac:dyDescent="0.25">
      <c r="K466" s="26"/>
      <c r="L466" s="26"/>
      <c r="M466" s="26"/>
      <c r="N466" s="26"/>
      <c r="O466" s="26"/>
      <c r="P466" s="26"/>
      <c r="Q466" s="26"/>
      <c r="R466" s="26"/>
      <c r="S466" s="26"/>
    </row>
    <row r="467" spans="11:19" x14ac:dyDescent="0.25">
      <c r="K467" s="26"/>
      <c r="L467" s="26"/>
      <c r="M467" s="26"/>
      <c r="N467" s="26"/>
      <c r="O467" s="26"/>
      <c r="P467" s="26"/>
      <c r="Q467" s="26"/>
      <c r="R467" s="26"/>
      <c r="S467" s="26"/>
    </row>
    <row r="468" spans="11:19" x14ac:dyDescent="0.25">
      <c r="K468" s="26"/>
      <c r="L468" s="26"/>
      <c r="M468" s="26"/>
      <c r="N468" s="26"/>
      <c r="O468" s="26"/>
      <c r="P468" s="26"/>
      <c r="Q468" s="26"/>
      <c r="R468" s="26"/>
      <c r="S468" s="26"/>
    </row>
    <row r="469" spans="11:19" x14ac:dyDescent="0.25">
      <c r="K469" s="26"/>
      <c r="L469" s="26"/>
      <c r="M469" s="26"/>
      <c r="N469" s="26"/>
      <c r="O469" s="26"/>
      <c r="P469" s="26"/>
      <c r="Q469" s="26"/>
      <c r="R469" s="26"/>
      <c r="S469" s="26"/>
    </row>
    <row r="470" spans="11:19" x14ac:dyDescent="0.25">
      <c r="K470" s="26"/>
      <c r="L470" s="26"/>
      <c r="M470" s="26"/>
      <c r="N470" s="26"/>
      <c r="O470" s="26"/>
      <c r="P470" s="26"/>
      <c r="Q470" s="26"/>
      <c r="R470" s="26"/>
      <c r="S470" s="26"/>
    </row>
    <row r="471" spans="11:19" x14ac:dyDescent="0.25">
      <c r="K471" s="26"/>
      <c r="L471" s="26"/>
      <c r="M471" s="26"/>
      <c r="N471" s="26"/>
      <c r="O471" s="26"/>
      <c r="P471" s="26"/>
      <c r="Q471" s="26"/>
      <c r="R471" s="26"/>
      <c r="S471" s="26"/>
    </row>
    <row r="472" spans="11:19" x14ac:dyDescent="0.25">
      <c r="K472" s="26"/>
      <c r="L472" s="26"/>
      <c r="M472" s="26"/>
      <c r="N472" s="26"/>
      <c r="O472" s="26"/>
      <c r="P472" s="26"/>
      <c r="Q472" s="26"/>
      <c r="R472" s="26"/>
      <c r="S472" s="26"/>
    </row>
    <row r="473" spans="11:19" x14ac:dyDescent="0.25">
      <c r="K473" s="26"/>
      <c r="L473" s="26"/>
      <c r="M473" s="26"/>
      <c r="N473" s="26"/>
      <c r="O473" s="26"/>
      <c r="P473" s="26"/>
      <c r="Q473" s="26"/>
      <c r="R473" s="26"/>
      <c r="S473" s="26"/>
    </row>
    <row r="474" spans="11:19" x14ac:dyDescent="0.25">
      <c r="K474" s="26"/>
      <c r="L474" s="26"/>
      <c r="M474" s="26"/>
      <c r="N474" s="26"/>
      <c r="O474" s="26"/>
      <c r="P474" s="26"/>
      <c r="Q474" s="26"/>
      <c r="R474" s="26"/>
      <c r="S474" s="26"/>
    </row>
    <row r="475" spans="11:19" x14ac:dyDescent="0.25">
      <c r="K475" s="26"/>
      <c r="L475" s="26"/>
      <c r="M475" s="26"/>
      <c r="N475" s="26"/>
      <c r="O475" s="26"/>
      <c r="P475" s="26"/>
      <c r="Q475" s="26"/>
      <c r="R475" s="26"/>
      <c r="S475" s="26"/>
    </row>
    <row r="476" spans="11:19" x14ac:dyDescent="0.25">
      <c r="K476" s="26"/>
      <c r="L476" s="26"/>
      <c r="M476" s="26"/>
      <c r="N476" s="26"/>
      <c r="O476" s="26"/>
      <c r="P476" s="26"/>
      <c r="Q476" s="26"/>
      <c r="R476" s="26"/>
      <c r="S476" s="26"/>
    </row>
    <row r="477" spans="11:19" x14ac:dyDescent="0.25">
      <c r="K477" s="26"/>
      <c r="L477" s="26"/>
      <c r="M477" s="26"/>
      <c r="N477" s="26"/>
      <c r="O477" s="26"/>
      <c r="P477" s="26"/>
      <c r="Q477" s="26"/>
      <c r="R477" s="26"/>
      <c r="S477" s="26"/>
    </row>
    <row r="478" spans="11:19" x14ac:dyDescent="0.25">
      <c r="K478" s="26"/>
      <c r="L478" s="26"/>
      <c r="M478" s="26"/>
      <c r="N478" s="26"/>
      <c r="O478" s="26"/>
      <c r="P478" s="26"/>
      <c r="Q478" s="26"/>
      <c r="R478" s="26"/>
      <c r="S478" s="26"/>
    </row>
    <row r="479" spans="11:19" x14ac:dyDescent="0.25">
      <c r="K479" s="26"/>
      <c r="L479" s="26"/>
      <c r="M479" s="26"/>
      <c r="N479" s="26"/>
      <c r="O479" s="26"/>
      <c r="P479" s="26"/>
      <c r="Q479" s="26"/>
      <c r="R479" s="26"/>
      <c r="S479" s="26"/>
    </row>
    <row r="480" spans="11:19" x14ac:dyDescent="0.25">
      <c r="K480" s="26"/>
      <c r="L480" s="26"/>
      <c r="M480" s="26"/>
      <c r="N480" s="26"/>
      <c r="O480" s="26"/>
      <c r="P480" s="26"/>
      <c r="Q480" s="26"/>
      <c r="R480" s="26"/>
      <c r="S480" s="26"/>
    </row>
    <row r="481" spans="11:19" x14ac:dyDescent="0.25">
      <c r="K481" s="26"/>
      <c r="L481" s="26"/>
      <c r="M481" s="26"/>
      <c r="N481" s="26"/>
      <c r="O481" s="26"/>
      <c r="P481" s="26"/>
      <c r="Q481" s="26"/>
      <c r="R481" s="26"/>
      <c r="S481" s="26"/>
    </row>
    <row r="482" spans="11:19" x14ac:dyDescent="0.25">
      <c r="K482" s="26"/>
      <c r="L482" s="26"/>
      <c r="M482" s="26"/>
      <c r="N482" s="26"/>
      <c r="O482" s="26"/>
      <c r="P482" s="26"/>
      <c r="Q482" s="26"/>
      <c r="R482" s="26"/>
      <c r="S482" s="26"/>
    </row>
    <row r="483" spans="11:19" x14ac:dyDescent="0.25">
      <c r="K483" s="26"/>
      <c r="L483" s="26"/>
      <c r="M483" s="26"/>
      <c r="N483" s="26"/>
      <c r="O483" s="26"/>
      <c r="P483" s="26"/>
      <c r="Q483" s="26"/>
      <c r="R483" s="26"/>
      <c r="S483" s="26"/>
    </row>
    <row r="484" spans="11:19" x14ac:dyDescent="0.25">
      <c r="K484" s="26"/>
      <c r="L484" s="26"/>
      <c r="M484" s="26"/>
      <c r="N484" s="26"/>
      <c r="O484" s="26"/>
      <c r="P484" s="26"/>
      <c r="Q484" s="26"/>
      <c r="R484" s="26"/>
      <c r="S484" s="26"/>
    </row>
    <row r="485" spans="11:19" x14ac:dyDescent="0.25">
      <c r="K485" s="26"/>
      <c r="L485" s="26"/>
      <c r="M485" s="26"/>
      <c r="N485" s="26"/>
      <c r="O485" s="26"/>
      <c r="P485" s="26"/>
      <c r="Q485" s="26"/>
      <c r="R485" s="26"/>
      <c r="S485" s="26"/>
    </row>
    <row r="486" spans="11:19" x14ac:dyDescent="0.25">
      <c r="K486" s="26"/>
      <c r="L486" s="26"/>
      <c r="M486" s="26"/>
      <c r="N486" s="26"/>
      <c r="O486" s="26"/>
      <c r="P486" s="26"/>
      <c r="Q486" s="26"/>
      <c r="R486" s="26"/>
      <c r="S486" s="26"/>
    </row>
    <row r="487" spans="11:19" x14ac:dyDescent="0.25">
      <c r="K487" s="26"/>
      <c r="L487" s="26"/>
      <c r="M487" s="26"/>
      <c r="N487" s="26"/>
      <c r="O487" s="26"/>
      <c r="P487" s="26"/>
      <c r="Q487" s="26"/>
      <c r="R487" s="26"/>
      <c r="S487" s="26"/>
    </row>
    <row r="488" spans="11:19" x14ac:dyDescent="0.25">
      <c r="K488" s="26"/>
      <c r="L488" s="26"/>
      <c r="M488" s="26"/>
      <c r="N488" s="26"/>
      <c r="O488" s="26"/>
      <c r="P488" s="26"/>
      <c r="Q488" s="26"/>
      <c r="R488" s="26"/>
      <c r="S488" s="26"/>
    </row>
    <row r="489" spans="11:19" x14ac:dyDescent="0.25">
      <c r="K489" s="26"/>
      <c r="L489" s="26"/>
      <c r="M489" s="26"/>
      <c r="N489" s="26"/>
      <c r="O489" s="26"/>
      <c r="P489" s="26"/>
      <c r="Q489" s="26"/>
      <c r="R489" s="26"/>
      <c r="S489" s="26"/>
    </row>
    <row r="490" spans="11:19" x14ac:dyDescent="0.25">
      <c r="K490" s="26"/>
      <c r="L490" s="26"/>
      <c r="M490" s="26"/>
      <c r="N490" s="26"/>
      <c r="O490" s="26"/>
      <c r="P490" s="26"/>
      <c r="Q490" s="26"/>
      <c r="R490" s="26"/>
      <c r="S490" s="26"/>
    </row>
    <row r="491" spans="11:19" x14ac:dyDescent="0.25">
      <c r="K491" s="26"/>
      <c r="L491" s="26"/>
      <c r="M491" s="26"/>
      <c r="N491" s="26"/>
      <c r="O491" s="26"/>
      <c r="P491" s="26"/>
      <c r="Q491" s="26"/>
      <c r="R491" s="26"/>
      <c r="S491" s="26"/>
    </row>
    <row r="492" spans="11:19" x14ac:dyDescent="0.25">
      <c r="K492" s="26"/>
      <c r="L492" s="26"/>
      <c r="M492" s="26"/>
      <c r="N492" s="26"/>
      <c r="O492" s="26"/>
      <c r="P492" s="26"/>
      <c r="Q492" s="26"/>
      <c r="R492" s="26"/>
      <c r="S492" s="26"/>
    </row>
    <row r="493" spans="11:19" x14ac:dyDescent="0.25">
      <c r="K493" s="26"/>
      <c r="L493" s="26"/>
      <c r="M493" s="26"/>
      <c r="N493" s="26"/>
      <c r="O493" s="26"/>
      <c r="P493" s="26"/>
      <c r="Q493" s="26"/>
      <c r="R493" s="26"/>
      <c r="S493" s="26"/>
    </row>
    <row r="494" spans="11:19" x14ac:dyDescent="0.25">
      <c r="K494" s="26"/>
      <c r="L494" s="26"/>
      <c r="M494" s="26"/>
      <c r="N494" s="26"/>
      <c r="O494" s="26"/>
      <c r="P494" s="26"/>
      <c r="Q494" s="26"/>
      <c r="R494" s="26"/>
      <c r="S494" s="26"/>
    </row>
    <row r="495" spans="11:19" x14ac:dyDescent="0.25">
      <c r="K495" s="26"/>
      <c r="L495" s="26"/>
      <c r="M495" s="26"/>
      <c r="N495" s="26"/>
      <c r="O495" s="26"/>
      <c r="P495" s="26"/>
      <c r="Q495" s="26"/>
      <c r="R495" s="26"/>
      <c r="S495" s="26"/>
    </row>
    <row r="496" spans="11:19" x14ac:dyDescent="0.25">
      <c r="K496" s="26"/>
      <c r="L496" s="26"/>
      <c r="M496" s="26"/>
      <c r="N496" s="26"/>
      <c r="O496" s="26"/>
      <c r="P496" s="26"/>
      <c r="Q496" s="26"/>
      <c r="R496" s="26"/>
      <c r="S496" s="26"/>
    </row>
    <row r="497" spans="11:19" x14ac:dyDescent="0.25">
      <c r="K497" s="26"/>
      <c r="L497" s="26"/>
      <c r="M497" s="26"/>
      <c r="N497" s="26"/>
      <c r="O497" s="26"/>
      <c r="P497" s="26"/>
      <c r="Q497" s="26"/>
      <c r="R497" s="26"/>
      <c r="S497" s="26"/>
    </row>
    <row r="498" spans="11:19" x14ac:dyDescent="0.25">
      <c r="K498" s="26"/>
      <c r="L498" s="26"/>
      <c r="M498" s="26"/>
      <c r="N498" s="26"/>
      <c r="O498" s="26"/>
      <c r="P498" s="26"/>
      <c r="Q498" s="26"/>
      <c r="R498" s="26"/>
      <c r="S498" s="26"/>
    </row>
    <row r="499" spans="11:19" x14ac:dyDescent="0.25">
      <c r="K499" s="26"/>
      <c r="L499" s="26"/>
      <c r="M499" s="26"/>
      <c r="N499" s="26"/>
      <c r="O499" s="26"/>
      <c r="P499" s="26"/>
      <c r="Q499" s="26"/>
      <c r="R499" s="26"/>
      <c r="S499" s="26"/>
    </row>
    <row r="500" spans="11:19" x14ac:dyDescent="0.25">
      <c r="K500" s="26"/>
      <c r="L500" s="26"/>
      <c r="M500" s="26"/>
      <c r="N500" s="26"/>
      <c r="O500" s="26"/>
      <c r="P500" s="26"/>
      <c r="Q500" s="26"/>
      <c r="R500" s="26"/>
      <c r="S500" s="26"/>
    </row>
    <row r="501" spans="11:19" x14ac:dyDescent="0.25">
      <c r="K501" s="26"/>
      <c r="L501" s="26"/>
      <c r="M501" s="26"/>
      <c r="N501" s="26"/>
      <c r="O501" s="26"/>
      <c r="P501" s="26"/>
      <c r="Q501" s="26"/>
      <c r="R501" s="26"/>
      <c r="S501" s="26"/>
    </row>
    <row r="502" spans="11:19" x14ac:dyDescent="0.25">
      <c r="K502" s="26"/>
      <c r="L502" s="26"/>
      <c r="M502" s="26"/>
      <c r="N502" s="26"/>
      <c r="O502" s="26"/>
      <c r="P502" s="26"/>
      <c r="Q502" s="26"/>
      <c r="R502" s="26"/>
      <c r="S502" s="26"/>
    </row>
    <row r="503" spans="11:19" x14ac:dyDescent="0.25">
      <c r="K503" s="26"/>
      <c r="L503" s="26"/>
      <c r="M503" s="26"/>
      <c r="N503" s="26"/>
      <c r="O503" s="26"/>
      <c r="P503" s="26"/>
      <c r="Q503" s="26"/>
      <c r="R503" s="26"/>
      <c r="S503" s="26"/>
    </row>
    <row r="504" spans="11:19" x14ac:dyDescent="0.25">
      <c r="K504" s="26"/>
      <c r="L504" s="26"/>
      <c r="M504" s="26"/>
      <c r="N504" s="26"/>
      <c r="O504" s="26"/>
      <c r="P504" s="26"/>
      <c r="Q504" s="26"/>
      <c r="R504" s="26"/>
      <c r="S504" s="26"/>
    </row>
    <row r="505" spans="11:19" x14ac:dyDescent="0.25">
      <c r="K505" s="26"/>
      <c r="L505" s="26"/>
      <c r="M505" s="26"/>
      <c r="N505" s="26"/>
      <c r="O505" s="26"/>
      <c r="P505" s="26"/>
      <c r="Q505" s="26"/>
      <c r="R505" s="26"/>
      <c r="S505" s="26"/>
    </row>
    <row r="506" spans="11:19" x14ac:dyDescent="0.25">
      <c r="K506" s="26"/>
      <c r="L506" s="26"/>
      <c r="M506" s="26"/>
      <c r="N506" s="26"/>
      <c r="O506" s="26"/>
      <c r="P506" s="26"/>
      <c r="Q506" s="26"/>
      <c r="R506" s="26"/>
      <c r="S506" s="26"/>
    </row>
    <row r="507" spans="11:19" x14ac:dyDescent="0.25">
      <c r="K507" s="26"/>
      <c r="L507" s="26"/>
      <c r="M507" s="26"/>
      <c r="N507" s="26"/>
      <c r="O507" s="26"/>
      <c r="P507" s="26"/>
      <c r="Q507" s="26"/>
      <c r="R507" s="26"/>
      <c r="S507" s="26"/>
    </row>
    <row r="508" spans="11:19" x14ac:dyDescent="0.25">
      <c r="K508" s="26"/>
      <c r="L508" s="26"/>
      <c r="M508" s="26"/>
      <c r="N508" s="26"/>
      <c r="O508" s="26"/>
      <c r="P508" s="26"/>
      <c r="Q508" s="26"/>
      <c r="R508" s="26"/>
      <c r="S508" s="26"/>
    </row>
    <row r="509" spans="11:19" x14ac:dyDescent="0.25">
      <c r="K509" s="26"/>
      <c r="L509" s="26"/>
      <c r="M509" s="26"/>
      <c r="N509" s="26"/>
      <c r="O509" s="26"/>
      <c r="P509" s="26"/>
      <c r="Q509" s="26"/>
      <c r="R509" s="26"/>
      <c r="S509" s="26"/>
    </row>
    <row r="510" spans="11:19" x14ac:dyDescent="0.25">
      <c r="K510" s="26"/>
      <c r="L510" s="26"/>
      <c r="M510" s="26"/>
      <c r="N510" s="26"/>
      <c r="O510" s="26"/>
      <c r="P510" s="26"/>
      <c r="Q510" s="26"/>
      <c r="R510" s="26"/>
      <c r="S510" s="26"/>
    </row>
    <row r="511" spans="11:19" x14ac:dyDescent="0.25">
      <c r="K511" s="26"/>
      <c r="L511" s="26"/>
      <c r="M511" s="26"/>
      <c r="N511" s="26"/>
      <c r="O511" s="26"/>
      <c r="P511" s="26"/>
      <c r="Q511" s="26"/>
      <c r="R511" s="26"/>
      <c r="S511" s="26"/>
    </row>
    <row r="512" spans="11:19" x14ac:dyDescent="0.25">
      <c r="K512" s="26"/>
      <c r="L512" s="26"/>
      <c r="M512" s="26"/>
      <c r="N512" s="26"/>
      <c r="O512" s="26"/>
      <c r="P512" s="26"/>
      <c r="Q512" s="26"/>
      <c r="R512" s="26"/>
      <c r="S512" s="26"/>
    </row>
    <row r="513" spans="11:19" x14ac:dyDescent="0.25">
      <c r="K513" s="26"/>
      <c r="L513" s="26"/>
      <c r="M513" s="26"/>
      <c r="N513" s="26"/>
      <c r="O513" s="26"/>
      <c r="P513" s="26"/>
      <c r="Q513" s="26"/>
      <c r="R513" s="26"/>
      <c r="S513" s="26"/>
    </row>
    <row r="514" spans="11:19" x14ac:dyDescent="0.25">
      <c r="K514" s="26"/>
      <c r="L514" s="26"/>
      <c r="M514" s="26"/>
      <c r="N514" s="26"/>
      <c r="O514" s="26"/>
      <c r="P514" s="26"/>
      <c r="Q514" s="26"/>
      <c r="R514" s="26"/>
      <c r="S514" s="26"/>
    </row>
    <row r="515" spans="11:19" x14ac:dyDescent="0.25">
      <c r="K515" s="26"/>
      <c r="L515" s="26"/>
      <c r="M515" s="26"/>
      <c r="N515" s="26"/>
      <c r="O515" s="26"/>
      <c r="P515" s="26"/>
      <c r="Q515" s="26"/>
      <c r="R515" s="26"/>
      <c r="S515" s="26"/>
    </row>
    <row r="516" spans="11:19" x14ac:dyDescent="0.25">
      <c r="K516" s="26"/>
      <c r="L516" s="26"/>
      <c r="M516" s="26"/>
      <c r="N516" s="26"/>
      <c r="O516" s="26"/>
      <c r="P516" s="26"/>
      <c r="Q516" s="26"/>
      <c r="R516" s="26"/>
      <c r="S516" s="26"/>
    </row>
    <row r="517" spans="11:19" x14ac:dyDescent="0.25">
      <c r="K517" s="26"/>
      <c r="L517" s="26"/>
      <c r="M517" s="26"/>
      <c r="N517" s="26"/>
      <c r="O517" s="26"/>
      <c r="P517" s="26"/>
      <c r="Q517" s="26"/>
      <c r="R517" s="26"/>
      <c r="S517" s="26"/>
    </row>
    <row r="518" spans="11:19" x14ac:dyDescent="0.25">
      <c r="K518" s="26"/>
      <c r="L518" s="26"/>
      <c r="M518" s="26"/>
      <c r="N518" s="26"/>
      <c r="O518" s="26"/>
      <c r="P518" s="26"/>
      <c r="Q518" s="26"/>
      <c r="R518" s="26"/>
      <c r="S518" s="26"/>
    </row>
    <row r="519" spans="11:19" x14ac:dyDescent="0.25">
      <c r="K519" s="26"/>
      <c r="L519" s="26"/>
      <c r="M519" s="26"/>
      <c r="N519" s="26"/>
      <c r="O519" s="26"/>
      <c r="P519" s="26"/>
      <c r="Q519" s="26"/>
      <c r="R519" s="26"/>
      <c r="S519" s="26"/>
    </row>
    <row r="520" spans="11:19" x14ac:dyDescent="0.25">
      <c r="K520" s="26"/>
      <c r="L520" s="26"/>
      <c r="M520" s="26"/>
      <c r="N520" s="26"/>
      <c r="O520" s="26"/>
      <c r="P520" s="26"/>
      <c r="Q520" s="26"/>
      <c r="R520" s="26"/>
      <c r="S520" s="26"/>
    </row>
    <row r="521" spans="11:19" x14ac:dyDescent="0.25">
      <c r="K521" s="26"/>
      <c r="L521" s="26"/>
      <c r="M521" s="26"/>
      <c r="N521" s="26"/>
      <c r="O521" s="26"/>
      <c r="P521" s="26"/>
      <c r="Q521" s="26"/>
      <c r="R521" s="26"/>
      <c r="S521" s="26"/>
    </row>
    <row r="522" spans="11:19" x14ac:dyDescent="0.25">
      <c r="K522" s="26"/>
      <c r="L522" s="26"/>
      <c r="M522" s="26"/>
      <c r="N522" s="26"/>
      <c r="O522" s="26"/>
      <c r="P522" s="26"/>
      <c r="Q522" s="26"/>
      <c r="R522" s="26"/>
      <c r="S522" s="26"/>
    </row>
    <row r="523" spans="11:19" x14ac:dyDescent="0.25">
      <c r="K523" s="26"/>
      <c r="L523" s="26"/>
      <c r="M523" s="26"/>
      <c r="N523" s="26"/>
      <c r="O523" s="26"/>
      <c r="P523" s="26"/>
      <c r="Q523" s="26"/>
      <c r="R523" s="26"/>
      <c r="S523" s="26"/>
    </row>
    <row r="524" spans="11:19" x14ac:dyDescent="0.25">
      <c r="K524" s="26"/>
      <c r="L524" s="26"/>
      <c r="M524" s="26"/>
      <c r="N524" s="26"/>
      <c r="O524" s="26"/>
      <c r="P524" s="26"/>
      <c r="Q524" s="26"/>
      <c r="R524" s="26"/>
      <c r="S524" s="26"/>
    </row>
    <row r="525" spans="11:19" x14ac:dyDescent="0.25">
      <c r="K525" s="26"/>
      <c r="L525" s="26"/>
      <c r="M525" s="26"/>
      <c r="N525" s="26"/>
      <c r="O525" s="26"/>
      <c r="P525" s="26"/>
      <c r="Q525" s="26"/>
      <c r="R525" s="26"/>
      <c r="S525" s="26"/>
    </row>
    <row r="526" spans="11:19" x14ac:dyDescent="0.25">
      <c r="K526" s="26"/>
      <c r="L526" s="26"/>
      <c r="M526" s="26"/>
      <c r="N526" s="26"/>
      <c r="O526" s="26"/>
      <c r="P526" s="26"/>
      <c r="Q526" s="26"/>
      <c r="R526" s="26"/>
      <c r="S526" s="26"/>
    </row>
    <row r="527" spans="11:19" x14ac:dyDescent="0.25">
      <c r="K527" s="26"/>
      <c r="L527" s="26"/>
      <c r="M527" s="26"/>
      <c r="N527" s="26"/>
      <c r="O527" s="26"/>
      <c r="P527" s="26"/>
      <c r="Q527" s="26"/>
      <c r="R527" s="26"/>
      <c r="S527" s="26"/>
    </row>
    <row r="528" spans="11:19" x14ac:dyDescent="0.25">
      <c r="K528" s="26"/>
      <c r="L528" s="26"/>
      <c r="M528" s="26"/>
      <c r="N528" s="26"/>
      <c r="O528" s="26"/>
      <c r="P528" s="26"/>
      <c r="Q528" s="26"/>
      <c r="R528" s="26"/>
      <c r="S528" s="26"/>
    </row>
    <row r="529" spans="11:19" x14ac:dyDescent="0.25">
      <c r="K529" s="26"/>
      <c r="L529" s="26"/>
      <c r="M529" s="26"/>
      <c r="N529" s="26"/>
      <c r="O529" s="26"/>
      <c r="P529" s="26"/>
      <c r="Q529" s="26"/>
      <c r="R529" s="26"/>
      <c r="S529" s="26"/>
    </row>
    <row r="530" spans="11:19" x14ac:dyDescent="0.25">
      <c r="K530" s="26"/>
      <c r="L530" s="26"/>
      <c r="M530" s="26"/>
      <c r="N530" s="26"/>
      <c r="O530" s="26"/>
      <c r="P530" s="26"/>
      <c r="Q530" s="26"/>
      <c r="R530" s="26"/>
      <c r="S530" s="26"/>
    </row>
    <row r="531" spans="11:19" x14ac:dyDescent="0.25">
      <c r="K531" s="26"/>
      <c r="L531" s="26"/>
      <c r="M531" s="26"/>
      <c r="N531" s="26"/>
      <c r="O531" s="26"/>
      <c r="P531" s="26"/>
      <c r="Q531" s="26"/>
      <c r="R531" s="26"/>
      <c r="S531" s="26"/>
    </row>
    <row r="532" spans="11:19" x14ac:dyDescent="0.25">
      <c r="K532" s="26"/>
      <c r="L532" s="26"/>
      <c r="M532" s="26"/>
      <c r="N532" s="26"/>
      <c r="O532" s="26"/>
      <c r="P532" s="26"/>
      <c r="Q532" s="26"/>
      <c r="R532" s="26"/>
      <c r="S532" s="26"/>
    </row>
    <row r="533" spans="11:19" x14ac:dyDescent="0.25">
      <c r="K533" s="26"/>
      <c r="L533" s="26"/>
      <c r="M533" s="26"/>
      <c r="N533" s="26"/>
      <c r="O533" s="26"/>
      <c r="P533" s="26"/>
      <c r="Q533" s="26"/>
      <c r="R533" s="26"/>
      <c r="S533" s="26"/>
    </row>
    <row r="534" spans="11:19" x14ac:dyDescent="0.25">
      <c r="K534" s="26"/>
      <c r="L534" s="26"/>
      <c r="M534" s="26"/>
      <c r="N534" s="26"/>
      <c r="O534" s="26"/>
      <c r="P534" s="26"/>
      <c r="Q534" s="26"/>
      <c r="R534" s="26"/>
      <c r="S534" s="26"/>
    </row>
    <row r="535" spans="11:19" x14ac:dyDescent="0.25">
      <c r="K535" s="26"/>
      <c r="L535" s="26"/>
      <c r="M535" s="26"/>
      <c r="N535" s="26"/>
      <c r="O535" s="26"/>
      <c r="P535" s="26"/>
      <c r="Q535" s="26"/>
      <c r="R535" s="26"/>
      <c r="S535" s="26"/>
    </row>
    <row r="536" spans="11:19" x14ac:dyDescent="0.25">
      <c r="K536" s="26"/>
      <c r="L536" s="26"/>
      <c r="M536" s="26"/>
      <c r="N536" s="26"/>
      <c r="O536" s="26"/>
      <c r="P536" s="26"/>
      <c r="Q536" s="26"/>
      <c r="R536" s="26"/>
      <c r="S536" s="26"/>
    </row>
    <row r="537" spans="11:19" x14ac:dyDescent="0.25">
      <c r="K537" s="26"/>
      <c r="L537" s="26"/>
      <c r="M537" s="26"/>
      <c r="N537" s="26"/>
      <c r="O537" s="26"/>
      <c r="P537" s="26"/>
      <c r="Q537" s="26"/>
      <c r="R537" s="26"/>
      <c r="S537" s="26"/>
    </row>
    <row r="538" spans="11:19" x14ac:dyDescent="0.25">
      <c r="K538" s="26"/>
      <c r="L538" s="26"/>
      <c r="M538" s="26"/>
      <c r="N538" s="26"/>
      <c r="O538" s="26"/>
      <c r="P538" s="26"/>
      <c r="Q538" s="26"/>
      <c r="R538" s="26"/>
      <c r="S538" s="26"/>
    </row>
    <row r="539" spans="11:19" x14ac:dyDescent="0.25">
      <c r="K539" s="26"/>
      <c r="L539" s="26"/>
      <c r="M539" s="26"/>
      <c r="N539" s="26"/>
      <c r="O539" s="26"/>
      <c r="P539" s="26"/>
      <c r="Q539" s="26"/>
      <c r="R539" s="26"/>
      <c r="S539" s="26"/>
    </row>
    <row r="540" spans="11:19" x14ac:dyDescent="0.25">
      <c r="K540" s="26"/>
      <c r="L540" s="26"/>
      <c r="M540" s="26"/>
      <c r="N540" s="26"/>
      <c r="O540" s="26"/>
      <c r="P540" s="26"/>
      <c r="Q540" s="26"/>
      <c r="R540" s="26"/>
      <c r="S540" s="26"/>
    </row>
    <row r="541" spans="11:19" x14ac:dyDescent="0.25">
      <c r="K541" s="26"/>
      <c r="L541" s="26"/>
      <c r="M541" s="26"/>
      <c r="N541" s="26"/>
      <c r="O541" s="26"/>
      <c r="P541" s="26"/>
      <c r="Q541" s="26"/>
      <c r="R541" s="26"/>
      <c r="S541" s="26"/>
    </row>
    <row r="542" spans="11:19" x14ac:dyDescent="0.25">
      <c r="K542" s="26"/>
      <c r="L542" s="26"/>
      <c r="M542" s="26"/>
      <c r="N542" s="26"/>
      <c r="O542" s="26"/>
      <c r="P542" s="26"/>
      <c r="Q542" s="26"/>
      <c r="R542" s="26"/>
      <c r="S542" s="26"/>
    </row>
    <row r="543" spans="11:19" x14ac:dyDescent="0.25">
      <c r="K543" s="26"/>
      <c r="L543" s="26"/>
      <c r="M543" s="26"/>
      <c r="N543" s="26"/>
      <c r="O543" s="26"/>
      <c r="P543" s="26"/>
      <c r="Q543" s="26"/>
      <c r="R543" s="26"/>
      <c r="S543" s="26"/>
    </row>
    <row r="544" spans="11:19" x14ac:dyDescent="0.25">
      <c r="K544" s="26"/>
      <c r="L544" s="26"/>
      <c r="M544" s="26"/>
      <c r="N544" s="26"/>
      <c r="O544" s="26"/>
      <c r="P544" s="26"/>
      <c r="Q544" s="26"/>
      <c r="R544" s="26"/>
      <c r="S544" s="26"/>
    </row>
    <row r="545" spans="11:19" x14ac:dyDescent="0.25">
      <c r="K545" s="26"/>
      <c r="L545" s="26"/>
      <c r="M545" s="26"/>
      <c r="N545" s="26"/>
      <c r="O545" s="26"/>
      <c r="P545" s="26"/>
      <c r="Q545" s="26"/>
      <c r="R545" s="26"/>
      <c r="S545" s="26"/>
    </row>
    <row r="546" spans="11:19" x14ac:dyDescent="0.25">
      <c r="K546" s="26"/>
      <c r="L546" s="26"/>
      <c r="M546" s="26"/>
      <c r="N546" s="26"/>
      <c r="O546" s="26"/>
      <c r="P546" s="26"/>
      <c r="Q546" s="26"/>
      <c r="R546" s="26"/>
      <c r="S546" s="26"/>
    </row>
    <row r="547" spans="11:19" x14ac:dyDescent="0.25">
      <c r="K547" s="26"/>
      <c r="L547" s="26"/>
      <c r="M547" s="26"/>
      <c r="N547" s="26"/>
      <c r="O547" s="26"/>
      <c r="P547" s="26"/>
      <c r="Q547" s="26"/>
      <c r="R547" s="26"/>
      <c r="S547" s="26"/>
    </row>
    <row r="548" spans="11:19" x14ac:dyDescent="0.25">
      <c r="K548" s="26"/>
      <c r="L548" s="26"/>
      <c r="M548" s="26"/>
      <c r="N548" s="26"/>
      <c r="O548" s="26"/>
      <c r="P548" s="26"/>
      <c r="Q548" s="26"/>
      <c r="R548" s="26"/>
      <c r="S548" s="26"/>
    </row>
    <row r="549" spans="11:19" x14ac:dyDescent="0.25">
      <c r="K549" s="26"/>
      <c r="L549" s="26"/>
      <c r="M549" s="26"/>
      <c r="N549" s="26"/>
      <c r="O549" s="26"/>
      <c r="P549" s="26"/>
      <c r="Q549" s="26"/>
      <c r="R549" s="26"/>
      <c r="S549" s="26"/>
    </row>
    <row r="550" spans="11:19" x14ac:dyDescent="0.25">
      <c r="K550" s="26"/>
      <c r="L550" s="26"/>
      <c r="M550" s="26"/>
      <c r="N550" s="26"/>
      <c r="O550" s="26"/>
      <c r="P550" s="26"/>
      <c r="Q550" s="26"/>
      <c r="R550" s="26"/>
      <c r="S550" s="26"/>
    </row>
    <row r="551" spans="11:19" x14ac:dyDescent="0.25">
      <c r="K551" s="26"/>
      <c r="L551" s="26"/>
      <c r="M551" s="26"/>
      <c r="N551" s="26"/>
      <c r="O551" s="26"/>
      <c r="P551" s="26"/>
      <c r="Q551" s="26"/>
      <c r="R551" s="26"/>
      <c r="S551" s="26"/>
    </row>
    <row r="552" spans="11:19" x14ac:dyDescent="0.25">
      <c r="K552" s="26"/>
      <c r="L552" s="26"/>
      <c r="M552" s="26"/>
      <c r="N552" s="26"/>
      <c r="O552" s="26"/>
      <c r="P552" s="26"/>
      <c r="Q552" s="26"/>
      <c r="R552" s="26"/>
      <c r="S552" s="26"/>
    </row>
  </sheetData>
  <mergeCells count="13">
    <mergeCell ref="H14:I14"/>
    <mergeCell ref="H9:I9"/>
    <mergeCell ref="K4:M4"/>
    <mergeCell ref="D2:J3"/>
    <mergeCell ref="O4:Q4"/>
    <mergeCell ref="D5:D6"/>
    <mergeCell ref="E5:E6"/>
    <mergeCell ref="F5:F6"/>
    <mergeCell ref="G5:G6"/>
    <mergeCell ref="H5:H6"/>
    <mergeCell ref="I5:I6"/>
    <mergeCell ref="J5:J6"/>
    <mergeCell ref="D4:J4"/>
  </mergeCells>
  <pageMargins left="0.7" right="0.7" top="0.75" bottom="0.75" header="0.511811023622047" footer="0.511811023622047"/>
  <pageSetup paperSize="9" scale="10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V233"/>
  <sheetViews>
    <sheetView tabSelected="1" zoomScale="90" zoomScaleNormal="90" workbookViewId="0">
      <selection activeCell="N18" sqref="N18"/>
    </sheetView>
  </sheetViews>
  <sheetFormatPr defaultColWidth="8.7109375" defaultRowHeight="15" x14ac:dyDescent="0.25"/>
  <cols>
    <col min="4" max="4" width="6" style="1" customWidth="1"/>
    <col min="5" max="5" width="25.7109375" customWidth="1"/>
    <col min="6" max="6" width="13.7109375" customWidth="1"/>
    <col min="8" max="8" width="10.5703125" customWidth="1"/>
    <col min="9" max="9" width="9.42578125" customWidth="1"/>
    <col min="10" max="10" width="10.7109375" customWidth="1"/>
    <col min="11" max="11" width="13.5703125" customWidth="1"/>
    <col min="12" max="12" width="14.42578125" customWidth="1"/>
    <col min="13" max="13" width="14.28515625" customWidth="1"/>
    <col min="14" max="14" width="17.42578125" customWidth="1"/>
    <col min="15" max="15" width="16.7109375" customWidth="1"/>
    <col min="17" max="17" width="12.5703125" customWidth="1"/>
    <col min="18" max="18" width="15.42578125" customWidth="1"/>
    <col min="19" max="19" width="17" customWidth="1"/>
  </cols>
  <sheetData>
    <row r="1" spans="1:22" ht="15.75" thickBot="1" x14ac:dyDescent="0.3"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</row>
    <row r="2" spans="1:22" x14ac:dyDescent="0.25">
      <c r="A2" s="45" t="s">
        <v>172</v>
      </c>
      <c r="B2" s="2"/>
      <c r="C2" s="2"/>
      <c r="D2" s="84" t="s">
        <v>186</v>
      </c>
      <c r="E2" s="85"/>
      <c r="F2" s="85"/>
      <c r="G2" s="85"/>
      <c r="H2" s="85"/>
      <c r="I2" s="85"/>
      <c r="J2" s="8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</row>
    <row r="3" spans="1:22" ht="30.75" customHeight="1" thickBot="1" x14ac:dyDescent="0.3">
      <c r="D3" s="87"/>
      <c r="E3" s="88"/>
      <c r="F3" s="88"/>
      <c r="G3" s="88"/>
      <c r="H3" s="88"/>
      <c r="I3" s="88"/>
      <c r="J3" s="89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</row>
    <row r="4" spans="1:22" ht="35.25" customHeight="1" x14ac:dyDescent="0.25">
      <c r="D4" s="94" t="s">
        <v>193</v>
      </c>
      <c r="E4" s="94"/>
      <c r="F4" s="94"/>
      <c r="G4" s="94"/>
      <c r="H4" s="94"/>
      <c r="I4" s="94"/>
      <c r="J4" s="94"/>
      <c r="K4" s="23"/>
      <c r="L4" s="26"/>
      <c r="M4" s="79"/>
      <c r="N4" s="79"/>
      <c r="O4" s="79"/>
      <c r="P4" s="26"/>
      <c r="Q4" s="79"/>
      <c r="R4" s="79"/>
      <c r="S4" s="79"/>
      <c r="T4" s="26"/>
      <c r="U4" s="26"/>
      <c r="V4" s="26"/>
    </row>
    <row r="5" spans="1:22" ht="22.9" customHeight="1" x14ac:dyDescent="0.25">
      <c r="D5" s="80" t="s">
        <v>0</v>
      </c>
      <c r="E5" s="81" t="s">
        <v>1</v>
      </c>
      <c r="F5" s="81" t="s">
        <v>2</v>
      </c>
      <c r="G5" s="81" t="s">
        <v>148</v>
      </c>
      <c r="H5" s="82" t="s">
        <v>149</v>
      </c>
      <c r="I5" s="82" t="s">
        <v>150</v>
      </c>
      <c r="J5" s="83" t="s">
        <v>151</v>
      </c>
      <c r="K5" s="23"/>
      <c r="L5" s="26"/>
      <c r="M5" s="27"/>
      <c r="N5" s="27"/>
      <c r="O5" s="27"/>
      <c r="P5" s="26"/>
      <c r="Q5" s="27"/>
      <c r="R5" s="27"/>
      <c r="S5" s="27"/>
      <c r="T5" s="26"/>
      <c r="U5" s="26"/>
      <c r="V5" s="26"/>
    </row>
    <row r="6" spans="1:22" ht="59.25" customHeight="1" x14ac:dyDescent="0.25">
      <c r="D6" s="80"/>
      <c r="E6" s="81"/>
      <c r="F6" s="81"/>
      <c r="G6" s="81"/>
      <c r="H6" s="82"/>
      <c r="I6" s="82"/>
      <c r="J6" s="83" t="s">
        <v>3</v>
      </c>
      <c r="K6" s="23"/>
      <c r="L6" s="26"/>
      <c r="M6" s="28"/>
      <c r="N6" s="29"/>
      <c r="O6" s="29"/>
      <c r="P6" s="26"/>
      <c r="Q6" s="28"/>
      <c r="R6" s="29"/>
      <c r="S6" s="29"/>
      <c r="T6" s="26"/>
      <c r="U6" s="26"/>
      <c r="V6" s="26"/>
    </row>
    <row r="7" spans="1:22" x14ac:dyDescent="0.25">
      <c r="D7" s="15">
        <v>1</v>
      </c>
      <c r="E7" s="7" t="s">
        <v>145</v>
      </c>
      <c r="F7" s="8" t="s">
        <v>10</v>
      </c>
      <c r="G7" s="59">
        <v>7</v>
      </c>
      <c r="H7" s="16"/>
      <c r="I7" s="16">
        <v>0</v>
      </c>
      <c r="J7" s="17">
        <f>(G7*H7)</f>
        <v>0</v>
      </c>
      <c r="K7" s="23"/>
      <c r="L7" s="26"/>
      <c r="M7" s="28"/>
      <c r="N7" s="29"/>
      <c r="O7" s="29"/>
      <c r="P7" s="26"/>
      <c r="Q7" s="28"/>
      <c r="R7" s="29"/>
      <c r="S7" s="29"/>
      <c r="T7" s="26"/>
      <c r="U7" s="26"/>
      <c r="V7" s="26"/>
    </row>
    <row r="8" spans="1:22" ht="27" thickBot="1" x14ac:dyDescent="0.3">
      <c r="D8" s="20">
        <v>2</v>
      </c>
      <c r="E8" s="24" t="s">
        <v>146</v>
      </c>
      <c r="F8" s="13" t="s">
        <v>10</v>
      </c>
      <c r="G8" s="61">
        <v>15</v>
      </c>
      <c r="H8" s="21"/>
      <c r="I8" s="21">
        <v>0</v>
      </c>
      <c r="J8" s="17">
        <f>(G8*H8)</f>
        <v>0</v>
      </c>
      <c r="K8" s="23"/>
      <c r="L8" s="26"/>
      <c r="M8" s="28"/>
      <c r="N8" s="29"/>
      <c r="O8" s="29"/>
      <c r="P8" s="26"/>
      <c r="Q8" s="28"/>
      <c r="R8" s="29"/>
      <c r="S8" s="29"/>
      <c r="T8" s="26"/>
      <c r="U8" s="26"/>
      <c r="V8" s="26"/>
    </row>
    <row r="9" spans="1:22" ht="15.75" thickBot="1" x14ac:dyDescent="0.3">
      <c r="H9" s="92" t="s">
        <v>155</v>
      </c>
      <c r="I9" s="93"/>
      <c r="J9" s="78">
        <f>SUM(J7:J8)</f>
        <v>0</v>
      </c>
      <c r="L9" s="26"/>
      <c r="M9" s="28"/>
      <c r="N9" s="29"/>
      <c r="O9" s="29"/>
      <c r="P9" s="26"/>
      <c r="Q9" s="28"/>
      <c r="R9" s="29"/>
      <c r="S9" s="29"/>
      <c r="T9" s="26"/>
      <c r="U9" s="26"/>
      <c r="V9" s="26"/>
    </row>
    <row r="10" spans="1:22" x14ac:dyDescent="0.25">
      <c r="H10" s="36" t="s">
        <v>160</v>
      </c>
      <c r="I10" s="39">
        <v>0</v>
      </c>
      <c r="J10" s="36">
        <f>(J8+J7)</f>
        <v>0</v>
      </c>
      <c r="L10" s="26"/>
      <c r="M10" s="30"/>
      <c r="N10" s="29"/>
      <c r="O10" s="29"/>
      <c r="P10" s="26"/>
      <c r="Q10" s="30"/>
      <c r="R10" s="29"/>
      <c r="S10" s="29"/>
      <c r="T10" s="26"/>
      <c r="U10" s="26"/>
      <c r="V10" s="26"/>
    </row>
    <row r="11" spans="1:22" x14ac:dyDescent="0.25">
      <c r="H11" s="37"/>
      <c r="I11" s="40">
        <v>0.05</v>
      </c>
      <c r="J11" s="37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</row>
    <row r="12" spans="1:22" x14ac:dyDescent="0.25">
      <c r="H12" s="37"/>
      <c r="I12" s="40">
        <v>0.08</v>
      </c>
      <c r="J12" s="37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</row>
    <row r="13" spans="1:22" ht="15.75" thickBot="1" x14ac:dyDescent="0.3">
      <c r="H13" s="38"/>
      <c r="I13" s="41">
        <v>0.23</v>
      </c>
      <c r="J13" s="38" t="s">
        <v>147</v>
      </c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</row>
    <row r="14" spans="1:22" ht="15.75" thickBot="1" x14ac:dyDescent="0.3">
      <c r="H14" s="112" t="s">
        <v>156</v>
      </c>
      <c r="I14" s="113"/>
      <c r="J14" s="42">
        <f>SUM(J10:J13)</f>
        <v>0</v>
      </c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</row>
    <row r="15" spans="1:22" x14ac:dyDescent="0.25">
      <c r="I15" s="25" t="s">
        <v>147</v>
      </c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</row>
    <row r="16" spans="1:22" x14ac:dyDescent="0.25">
      <c r="I16" s="25" t="s">
        <v>147</v>
      </c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</row>
    <row r="17" spans="9:22" x14ac:dyDescent="0.25">
      <c r="I17" s="25" t="s">
        <v>147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</row>
    <row r="18" spans="9:22" x14ac:dyDescent="0.25"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9:22" x14ac:dyDescent="0.25"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</row>
    <row r="20" spans="9:22" x14ac:dyDescent="0.25"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</row>
    <row r="21" spans="9:22" x14ac:dyDescent="0.25"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</row>
    <row r="22" spans="9:22" x14ac:dyDescent="0.25"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</row>
    <row r="23" spans="9:22" x14ac:dyDescent="0.25"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9:22" x14ac:dyDescent="0.25"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</row>
    <row r="25" spans="9:22" x14ac:dyDescent="0.25"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</row>
    <row r="26" spans="9:22" x14ac:dyDescent="0.25"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</row>
    <row r="27" spans="9:22" x14ac:dyDescent="0.25"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9:22" x14ac:dyDescent="0.25"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9:22" x14ac:dyDescent="0.25"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9:22" x14ac:dyDescent="0.25"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  <row r="31" spans="9:22" x14ac:dyDescent="0.25"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9:22" x14ac:dyDescent="0.25"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</row>
    <row r="33" spans="12:22" x14ac:dyDescent="0.25"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</row>
    <row r="34" spans="12:22" x14ac:dyDescent="0.25"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</row>
    <row r="35" spans="12:22" x14ac:dyDescent="0.25"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</row>
    <row r="36" spans="12:22" x14ac:dyDescent="0.25"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</row>
    <row r="37" spans="12:22" x14ac:dyDescent="0.25"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</row>
    <row r="38" spans="12:22" x14ac:dyDescent="0.25"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</row>
    <row r="39" spans="12:22" x14ac:dyDescent="0.25"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2:22" x14ac:dyDescent="0.25"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</row>
    <row r="41" spans="12:22" x14ac:dyDescent="0.25"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</row>
    <row r="42" spans="12:22" x14ac:dyDescent="0.25"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</row>
    <row r="43" spans="12:22" x14ac:dyDescent="0.25"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</row>
    <row r="44" spans="12:22" x14ac:dyDescent="0.25"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</row>
    <row r="45" spans="12:22" x14ac:dyDescent="0.25"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</row>
    <row r="46" spans="12:22" x14ac:dyDescent="0.25"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</row>
    <row r="47" spans="12:22" x14ac:dyDescent="0.25"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2:22" x14ac:dyDescent="0.25"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</row>
    <row r="49" spans="12:22" x14ac:dyDescent="0.25"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</row>
    <row r="50" spans="12:22" x14ac:dyDescent="0.25"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</row>
    <row r="51" spans="12:22" x14ac:dyDescent="0.25"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</row>
    <row r="52" spans="12:22" x14ac:dyDescent="0.25"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</row>
    <row r="53" spans="12:22" x14ac:dyDescent="0.25"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</row>
    <row r="54" spans="12:22" x14ac:dyDescent="0.25"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</row>
    <row r="55" spans="12:22" x14ac:dyDescent="0.25"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</row>
    <row r="56" spans="12:22" x14ac:dyDescent="0.25"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</row>
    <row r="57" spans="12:22" x14ac:dyDescent="0.25"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</row>
    <row r="58" spans="12:22" x14ac:dyDescent="0.25"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</row>
    <row r="59" spans="12:22" x14ac:dyDescent="0.25"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</row>
    <row r="60" spans="12:22" x14ac:dyDescent="0.25"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</row>
    <row r="61" spans="12:22" x14ac:dyDescent="0.25"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</row>
    <row r="62" spans="12:22" x14ac:dyDescent="0.25"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</row>
    <row r="63" spans="12:22" x14ac:dyDescent="0.25"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</row>
    <row r="64" spans="12:22" x14ac:dyDescent="0.25"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</row>
    <row r="65" spans="12:22" x14ac:dyDescent="0.25"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</row>
    <row r="66" spans="12:22" x14ac:dyDescent="0.25"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</row>
    <row r="67" spans="12:22" x14ac:dyDescent="0.25"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</row>
    <row r="68" spans="12:22" x14ac:dyDescent="0.25"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</row>
    <row r="69" spans="12:22" x14ac:dyDescent="0.25"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</row>
    <row r="70" spans="12:22" x14ac:dyDescent="0.25"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</row>
    <row r="71" spans="12:22" x14ac:dyDescent="0.25"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</row>
    <row r="72" spans="12:22" x14ac:dyDescent="0.25"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</row>
    <row r="73" spans="12:22" x14ac:dyDescent="0.25"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</row>
    <row r="74" spans="12:22" x14ac:dyDescent="0.25"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</row>
    <row r="75" spans="12:22" x14ac:dyDescent="0.25"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</row>
    <row r="76" spans="12:22" x14ac:dyDescent="0.25"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</row>
    <row r="77" spans="12:22" x14ac:dyDescent="0.25"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</row>
    <row r="78" spans="12:22" x14ac:dyDescent="0.25"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</row>
    <row r="79" spans="12:22" x14ac:dyDescent="0.25"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</row>
    <row r="80" spans="12:22" x14ac:dyDescent="0.25"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</row>
    <row r="81" spans="12:22" x14ac:dyDescent="0.25"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</row>
    <row r="82" spans="12:22" x14ac:dyDescent="0.25"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</row>
    <row r="83" spans="12:22" x14ac:dyDescent="0.25"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</row>
    <row r="84" spans="12:22" x14ac:dyDescent="0.25"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</row>
    <row r="85" spans="12:22" x14ac:dyDescent="0.25"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</row>
    <row r="86" spans="12:22" x14ac:dyDescent="0.25"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</row>
    <row r="87" spans="12:22" x14ac:dyDescent="0.25"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</row>
    <row r="88" spans="12:22" x14ac:dyDescent="0.25"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</row>
    <row r="89" spans="12:22" x14ac:dyDescent="0.25"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</row>
    <row r="90" spans="12:22" x14ac:dyDescent="0.25"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</row>
    <row r="91" spans="12:22" x14ac:dyDescent="0.25"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</row>
    <row r="92" spans="12:22" x14ac:dyDescent="0.25"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</row>
    <row r="93" spans="12:22" x14ac:dyDescent="0.25"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</row>
    <row r="94" spans="12:22" x14ac:dyDescent="0.25"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</row>
    <row r="95" spans="12:22" x14ac:dyDescent="0.25"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</row>
    <row r="96" spans="12:22" x14ac:dyDescent="0.25"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</row>
    <row r="97" spans="12:22" x14ac:dyDescent="0.25"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</row>
    <row r="98" spans="12:22" x14ac:dyDescent="0.25"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</row>
    <row r="99" spans="12:22" x14ac:dyDescent="0.25"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</row>
    <row r="100" spans="12:22" x14ac:dyDescent="0.25"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</row>
    <row r="101" spans="12:22" x14ac:dyDescent="0.25"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</row>
    <row r="102" spans="12:22" x14ac:dyDescent="0.25"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</row>
    <row r="103" spans="12:22" x14ac:dyDescent="0.25"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</row>
    <row r="104" spans="12:22" x14ac:dyDescent="0.25"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</row>
    <row r="105" spans="12:22" x14ac:dyDescent="0.25"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</row>
    <row r="106" spans="12:22" x14ac:dyDescent="0.25"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</row>
    <row r="107" spans="12:22" x14ac:dyDescent="0.25"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</row>
    <row r="108" spans="12:22" x14ac:dyDescent="0.25"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</row>
    <row r="109" spans="12:22" x14ac:dyDescent="0.25"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</row>
    <row r="110" spans="12:22" x14ac:dyDescent="0.25"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</row>
    <row r="111" spans="12:22" x14ac:dyDescent="0.25"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</row>
    <row r="112" spans="12:22" x14ac:dyDescent="0.25"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</row>
    <row r="113" spans="12:22" x14ac:dyDescent="0.25"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</row>
    <row r="114" spans="12:22" x14ac:dyDescent="0.25"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</row>
    <row r="115" spans="12:22" x14ac:dyDescent="0.25"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</row>
    <row r="116" spans="12:22" x14ac:dyDescent="0.25"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</row>
    <row r="117" spans="12:22" x14ac:dyDescent="0.25"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</row>
    <row r="118" spans="12:22" x14ac:dyDescent="0.25"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</row>
    <row r="119" spans="12:22" x14ac:dyDescent="0.25"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</row>
    <row r="120" spans="12:22" x14ac:dyDescent="0.25"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</row>
    <row r="121" spans="12:22" x14ac:dyDescent="0.25"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</row>
    <row r="122" spans="12:22" x14ac:dyDescent="0.25"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</row>
    <row r="123" spans="12:22" x14ac:dyDescent="0.25"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</row>
    <row r="124" spans="12:22" x14ac:dyDescent="0.25"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</row>
    <row r="125" spans="12:22" x14ac:dyDescent="0.25"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</row>
    <row r="126" spans="12:22" x14ac:dyDescent="0.25"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</row>
    <row r="127" spans="12:22" x14ac:dyDescent="0.25"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</row>
    <row r="128" spans="12:22" x14ac:dyDescent="0.25"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</row>
    <row r="129" spans="12:22" x14ac:dyDescent="0.25"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</row>
    <row r="130" spans="12:22" x14ac:dyDescent="0.25"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</row>
    <row r="131" spans="12:22" x14ac:dyDescent="0.25"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</row>
    <row r="132" spans="12:22" x14ac:dyDescent="0.25"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</row>
    <row r="133" spans="12:22" x14ac:dyDescent="0.25"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</row>
    <row r="134" spans="12:22" x14ac:dyDescent="0.25"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</row>
    <row r="135" spans="12:22" x14ac:dyDescent="0.25"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</row>
    <row r="136" spans="12:22" x14ac:dyDescent="0.25"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</row>
    <row r="137" spans="12:22" x14ac:dyDescent="0.25"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</row>
    <row r="138" spans="12:22" x14ac:dyDescent="0.25"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</row>
    <row r="139" spans="12:22" x14ac:dyDescent="0.25"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</row>
    <row r="140" spans="12:22" x14ac:dyDescent="0.25"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</row>
    <row r="141" spans="12:22" x14ac:dyDescent="0.25"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</row>
    <row r="142" spans="12:22" x14ac:dyDescent="0.25"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</row>
    <row r="143" spans="12:22" x14ac:dyDescent="0.25"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</row>
    <row r="144" spans="12:22" x14ac:dyDescent="0.25"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</row>
    <row r="145" spans="12:22" x14ac:dyDescent="0.25"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</row>
    <row r="146" spans="12:22" x14ac:dyDescent="0.25"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</row>
    <row r="147" spans="12:22" x14ac:dyDescent="0.25"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</row>
    <row r="148" spans="12:22" x14ac:dyDescent="0.25"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</row>
    <row r="149" spans="12:22" x14ac:dyDescent="0.25"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</row>
    <row r="150" spans="12:22" x14ac:dyDescent="0.25"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</row>
    <row r="151" spans="12:22" x14ac:dyDescent="0.25"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</row>
    <row r="152" spans="12:22" x14ac:dyDescent="0.25"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</row>
    <row r="153" spans="12:22" x14ac:dyDescent="0.25"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</row>
    <row r="154" spans="12:22" x14ac:dyDescent="0.25"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</row>
    <row r="155" spans="12:22" x14ac:dyDescent="0.25"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</row>
    <row r="156" spans="12:22" x14ac:dyDescent="0.25"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</row>
    <row r="157" spans="12:22" x14ac:dyDescent="0.25"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</row>
    <row r="158" spans="12:22" x14ac:dyDescent="0.25"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</row>
    <row r="159" spans="12:22" x14ac:dyDescent="0.25"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</row>
    <row r="160" spans="12:22" x14ac:dyDescent="0.25"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</row>
    <row r="161" spans="12:22" x14ac:dyDescent="0.25"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</row>
    <row r="162" spans="12:22" x14ac:dyDescent="0.25"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</row>
    <row r="163" spans="12:22" x14ac:dyDescent="0.25"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</row>
    <row r="164" spans="12:22" x14ac:dyDescent="0.25"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</row>
    <row r="165" spans="12:22" x14ac:dyDescent="0.25"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</row>
    <row r="166" spans="12:22" x14ac:dyDescent="0.25"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</row>
    <row r="167" spans="12:22" x14ac:dyDescent="0.25"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</row>
    <row r="168" spans="12:22" x14ac:dyDescent="0.25"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</row>
    <row r="169" spans="12:22" x14ac:dyDescent="0.25"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</row>
    <row r="170" spans="12:22" x14ac:dyDescent="0.25"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</row>
    <row r="171" spans="12:22" x14ac:dyDescent="0.25"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</row>
    <row r="172" spans="12:22" x14ac:dyDescent="0.25"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</row>
    <row r="173" spans="12:22" x14ac:dyDescent="0.25"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</row>
    <row r="174" spans="12:22" x14ac:dyDescent="0.25"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</row>
    <row r="175" spans="12:22" x14ac:dyDescent="0.25"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</row>
    <row r="176" spans="12:22" x14ac:dyDescent="0.25"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</row>
    <row r="177" spans="12:22" x14ac:dyDescent="0.25"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</row>
    <row r="178" spans="12:22" x14ac:dyDescent="0.25"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</row>
    <row r="179" spans="12:22" x14ac:dyDescent="0.25"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</row>
    <row r="180" spans="12:22" x14ac:dyDescent="0.25"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</row>
    <row r="181" spans="12:22" x14ac:dyDescent="0.25"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</row>
    <row r="182" spans="12:22" x14ac:dyDescent="0.25"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</row>
    <row r="183" spans="12:22" x14ac:dyDescent="0.25"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</row>
    <row r="184" spans="12:22" x14ac:dyDescent="0.25"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</row>
    <row r="185" spans="12:22" x14ac:dyDescent="0.25"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</row>
    <row r="186" spans="12:22" x14ac:dyDescent="0.25"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</row>
    <row r="187" spans="12:22" x14ac:dyDescent="0.25"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</row>
    <row r="188" spans="12:22" x14ac:dyDescent="0.25"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</row>
    <row r="189" spans="12:22" x14ac:dyDescent="0.25"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</row>
    <row r="190" spans="12:22" x14ac:dyDescent="0.25"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</row>
    <row r="191" spans="12:22" x14ac:dyDescent="0.25"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</row>
    <row r="192" spans="12:22" x14ac:dyDescent="0.25"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</row>
    <row r="193" spans="12:22" x14ac:dyDescent="0.25"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</row>
    <row r="194" spans="12:22" x14ac:dyDescent="0.25"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</row>
    <row r="195" spans="12:22" x14ac:dyDescent="0.25"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</row>
    <row r="196" spans="12:22" x14ac:dyDescent="0.25"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</row>
    <row r="197" spans="12:22" x14ac:dyDescent="0.25"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</row>
    <row r="198" spans="12:22" x14ac:dyDescent="0.25"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</row>
    <row r="199" spans="12:22" x14ac:dyDescent="0.25"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</row>
    <row r="200" spans="12:22" x14ac:dyDescent="0.25"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</row>
    <row r="201" spans="12:22" x14ac:dyDescent="0.25"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</row>
    <row r="202" spans="12:22" x14ac:dyDescent="0.25"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</row>
    <row r="203" spans="12:22" x14ac:dyDescent="0.25"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</row>
    <row r="204" spans="12:22" x14ac:dyDescent="0.25"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</row>
    <row r="205" spans="12:22" x14ac:dyDescent="0.25"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</row>
    <row r="206" spans="12:22" x14ac:dyDescent="0.25"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</row>
    <row r="207" spans="12:22" x14ac:dyDescent="0.25"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</row>
    <row r="208" spans="12:22" x14ac:dyDescent="0.25"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</row>
    <row r="209" spans="12:22" x14ac:dyDescent="0.25"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</row>
    <row r="210" spans="12:22" x14ac:dyDescent="0.25"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</row>
    <row r="211" spans="12:22" x14ac:dyDescent="0.25"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</row>
    <row r="212" spans="12:22" x14ac:dyDescent="0.25"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</row>
    <row r="213" spans="12:22" x14ac:dyDescent="0.25"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</row>
    <row r="214" spans="12:22" x14ac:dyDescent="0.25"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</row>
    <row r="215" spans="12:22" x14ac:dyDescent="0.25"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</row>
    <row r="216" spans="12:22" x14ac:dyDescent="0.25"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</row>
    <row r="217" spans="12:22" x14ac:dyDescent="0.25"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</row>
    <row r="218" spans="12:22" x14ac:dyDescent="0.25"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</row>
    <row r="219" spans="12:22" x14ac:dyDescent="0.25"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</row>
    <row r="220" spans="12:22" x14ac:dyDescent="0.25"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</row>
    <row r="221" spans="12:22" x14ac:dyDescent="0.25"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</row>
    <row r="222" spans="12:22" x14ac:dyDescent="0.25"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</row>
    <row r="223" spans="12:22" x14ac:dyDescent="0.25"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</row>
    <row r="224" spans="12:22" x14ac:dyDescent="0.25"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</row>
    <row r="225" spans="12:22" x14ac:dyDescent="0.25"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</row>
    <row r="226" spans="12:22" x14ac:dyDescent="0.25"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</row>
    <row r="227" spans="12:22" x14ac:dyDescent="0.25"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</row>
    <row r="228" spans="12:22" x14ac:dyDescent="0.25"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</row>
    <row r="229" spans="12:22" x14ac:dyDescent="0.25"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</row>
    <row r="230" spans="12:22" x14ac:dyDescent="0.25"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</row>
    <row r="231" spans="12:22" x14ac:dyDescent="0.25"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</row>
    <row r="232" spans="12:22" x14ac:dyDescent="0.25"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</row>
    <row r="233" spans="12:22" x14ac:dyDescent="0.25"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</row>
  </sheetData>
  <mergeCells count="13">
    <mergeCell ref="D2:J3"/>
    <mergeCell ref="H9:I9"/>
    <mergeCell ref="H14:I14"/>
    <mergeCell ref="D4:J4"/>
    <mergeCell ref="M4:O4"/>
    <mergeCell ref="Q4:S4"/>
    <mergeCell ref="D5:D6"/>
    <mergeCell ref="E5:E6"/>
    <mergeCell ref="F5:F6"/>
    <mergeCell ref="G5:G6"/>
    <mergeCell ref="H5:H6"/>
    <mergeCell ref="I5:I6"/>
    <mergeCell ref="J5:J6"/>
  </mergeCells>
  <pageMargins left="0.78749999999999998" right="0.78749999999999998" top="1.05277777777778" bottom="1.05277777777778" header="0.78749999999999998" footer="0.78749999999999998"/>
  <pageSetup paperSize="9" scale="31" fitToHeight="0" orientation="portrait" r:id="rId1"/>
  <headerFooter>
    <oddHeader>&amp;C&amp;"Times New Roman,Normalny"&amp;12&amp;Kffffff&amp;A</oddHeader>
    <oddFooter>&amp;C&amp;"Times New Roman,Normalny"&amp;12&amp;KffffffStrona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Cz. I Artykuły spoż.</vt:lpstr>
      <vt:lpstr>Cz.II Nabiał</vt:lpstr>
      <vt:lpstr>Cz. III Warzywa i owoce</vt:lpstr>
      <vt:lpstr>Cz. IV Mięso i wędliny</vt:lpstr>
      <vt:lpstr>Cz. V Pieczywo i ciasto</vt:lpstr>
      <vt:lpstr>Cz. VI Drób</vt:lpstr>
      <vt:lpstr>Cz. VII Ryby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Mateusz Nyklewicz</dc:creator>
  <dc:description/>
  <cp:lastModifiedBy>Kamila Cichańska-Wrąbel</cp:lastModifiedBy>
  <cp:revision>30</cp:revision>
  <cp:lastPrinted>2023-05-24T05:29:15Z</cp:lastPrinted>
  <dcterms:created xsi:type="dcterms:W3CDTF">2021-11-23T07:36:57Z</dcterms:created>
  <dcterms:modified xsi:type="dcterms:W3CDTF">2023-05-24T05:30:35Z</dcterms:modified>
  <dc:language>pl-PL</dc:language>
</cp:coreProperties>
</file>