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3\pcuw\Wymiana danych\DZIAŁ ds. zamówień publicznych\PRZETARGI\przetargi 2024\PCUW.261.2.16.2024 - Żywnośc POW III kwartał\POSTĘPOWANIE\na strone\"/>
    </mc:Choice>
  </mc:AlternateContent>
  <xr:revisionPtr revIDLastSave="0" documentId="8_{0310AF2E-5085-46DF-A2C9-22A0463681F2}" xr6:coauthVersionLast="47" xr6:coauthVersionMax="47" xr10:uidLastSave="{00000000-0000-0000-0000-000000000000}"/>
  <bookViews>
    <workbookView xWindow="5430" yWindow="570" windowWidth="15060" windowHeight="10350" tabRatio="500" xr2:uid="{00000000-000D-0000-FFFF-FFFF00000000}"/>
  </bookViews>
  <sheets>
    <sheet name="Cz. I Artykuły spoż." sheetId="1" r:id="rId1"/>
    <sheet name="Cz.II Nabiał" sheetId="2" r:id="rId2"/>
    <sheet name="Cz. III Warzywa i owoce" sheetId="3" r:id="rId3"/>
    <sheet name="Cz. IV Mięso i wędliny" sheetId="4" r:id="rId4"/>
    <sheet name="Cz. V Pieczywo i ciasto" sheetId="5" r:id="rId5"/>
    <sheet name="Cz. VI Drób" sheetId="6" r:id="rId6"/>
    <sheet name="Cz. VII Ryby" sheetId="7" r:id="rId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2" l="1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9" i="2"/>
  <c r="H9" i="7"/>
  <c r="I9" i="7" s="1"/>
  <c r="H10" i="7"/>
  <c r="I10" i="7" s="1"/>
  <c r="H11" i="4"/>
  <c r="I11" i="4" s="1"/>
  <c r="J11" i="3"/>
  <c r="K11" i="3" s="1"/>
  <c r="J27" i="3"/>
  <c r="K27" i="3" s="1"/>
  <c r="H19" i="1"/>
  <c r="I19" i="1" s="1"/>
  <c r="J43" i="3"/>
  <c r="K43" i="3" s="1"/>
  <c r="H63" i="1"/>
  <c r="I63" i="1" s="1"/>
  <c r="H21" i="2" l="1"/>
  <c r="I9" i="2"/>
  <c r="H23" i="2" s="1"/>
  <c r="H13" i="7"/>
  <c r="H11" i="7"/>
  <c r="H30" i="4"/>
  <c r="I30" i="4" s="1"/>
  <c r="J42" i="3"/>
  <c r="K42" i="3" s="1"/>
  <c r="H80" i="1"/>
  <c r="I80" i="1" s="1"/>
  <c r="H79" i="1"/>
  <c r="I7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15" i="5"/>
  <c r="I15" i="5" s="1"/>
  <c r="H10" i="6"/>
  <c r="I10" i="6" s="1"/>
  <c r="H9" i="6"/>
  <c r="I9" i="6" s="1"/>
  <c r="H10" i="5"/>
  <c r="I10" i="5" s="1"/>
  <c r="H9" i="5"/>
  <c r="I9" i="5" s="1"/>
  <c r="H29" i="4"/>
  <c r="I29" i="4" s="1"/>
  <c r="H12" i="7" l="1"/>
  <c r="H13" i="6"/>
  <c r="H11" i="6"/>
  <c r="H11" i="5"/>
  <c r="I11" i="5" s="1"/>
  <c r="H12" i="5"/>
  <c r="I12" i="5" s="1"/>
  <c r="H13" i="5"/>
  <c r="I13" i="5" s="1"/>
  <c r="H14" i="5"/>
  <c r="I14" i="5" s="1"/>
  <c r="H16" i="5"/>
  <c r="I16" i="5" s="1"/>
  <c r="H17" i="5"/>
  <c r="I17" i="5" s="1"/>
  <c r="H18" i="5"/>
  <c r="I18" i="5" s="1"/>
  <c r="H19" i="5"/>
  <c r="I19" i="5" s="1"/>
  <c r="H20" i="5"/>
  <c r="I20" i="5" s="1"/>
  <c r="H10" i="4"/>
  <c r="I10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31" i="4"/>
  <c r="I31" i="4" s="1"/>
  <c r="H9" i="4"/>
  <c r="I9" i="4" s="1"/>
  <c r="J10" i="3"/>
  <c r="K10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4" i="3"/>
  <c r="K44" i="3" s="1"/>
  <c r="J9" i="3"/>
  <c r="K9" i="3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81" i="1"/>
  <c r="I81" i="1" s="1"/>
  <c r="H82" i="1"/>
  <c r="I82" i="1" s="1"/>
  <c r="H89" i="1"/>
  <c r="H9" i="1"/>
  <c r="I9" i="1" s="1"/>
  <c r="I89" i="1" l="1"/>
  <c r="H92" i="1" s="1"/>
  <c r="H90" i="1"/>
  <c r="H12" i="6"/>
  <c r="H23" i="5"/>
  <c r="J47" i="3"/>
  <c r="J45" i="3"/>
  <c r="H32" i="4"/>
  <c r="H34" i="4"/>
  <c r="H21" i="5"/>
  <c r="H91" i="1" l="1"/>
  <c r="H33" i="4"/>
  <c r="J46" i="3"/>
  <c r="H22" i="5"/>
  <c r="H22" i="2"/>
</calcChain>
</file>

<file path=xl/sharedStrings.xml><?xml version="1.0" encoding="utf-8"?>
<sst xmlns="http://schemas.openxmlformats.org/spreadsheetml/2006/main" count="456" uniqueCount="207">
  <si>
    <t>Ananasy w puszce – 565 g</t>
  </si>
  <si>
    <t>szt.</t>
  </si>
  <si>
    <t>Brzoskwinie w puszce - 850 g</t>
  </si>
  <si>
    <t>Budyń różne smaki - 60 g</t>
  </si>
  <si>
    <t>Lizaki - 11 g</t>
  </si>
  <si>
    <t>Ciastka markizy - 1 kg</t>
  </si>
  <si>
    <t>kg</t>
  </si>
  <si>
    <t>Ciastka - 1 kg</t>
  </si>
  <si>
    <t>Cukierki toffi - 1 kg</t>
  </si>
  <si>
    <t>Cukier kryształ - 1 kg</t>
  </si>
  <si>
    <t>Cukierki owocowe - 1 kg</t>
  </si>
  <si>
    <t>Cukier waniliowy - 32 g</t>
  </si>
  <si>
    <t>Kawa rozpuszczalna - 200 g</t>
  </si>
  <si>
    <t>Woda niegazowana - 1,5 l</t>
  </si>
  <si>
    <t>Woda niegazowana - 0,5 l</t>
  </si>
  <si>
    <t>Dżem niskosłodzony różne smaki - 330 g</t>
  </si>
  <si>
    <t>Fasolka konserwowa - 720 g</t>
  </si>
  <si>
    <t>Kakao słodzone - 300 g</t>
  </si>
  <si>
    <t>Galaretka owocowa różne smaki - 79 g</t>
  </si>
  <si>
    <t>Groszek konserwowy - 400 g</t>
  </si>
  <si>
    <t>Herbata indyjska ekspresowa - 100 szt.</t>
  </si>
  <si>
    <t>op.</t>
  </si>
  <si>
    <t>Kakao extra ciemne - 100 g</t>
  </si>
  <si>
    <t>Kalafior mrożony - 450 g</t>
  </si>
  <si>
    <t>Kasza jęczmienna średnia - 1 kg</t>
  </si>
  <si>
    <t>Kasza manna - 1 kg</t>
  </si>
  <si>
    <t>Kawa naturalna - 500 g</t>
  </si>
  <si>
    <t>Ketchup (min.150 g pomidorów na 100 g ketchupu) - 470 g</t>
  </si>
  <si>
    <t>Kisiel bez cukru różne smaki - 40 g</t>
  </si>
  <si>
    <t>Koncentrat pomidorowy 30 %  - 900 g</t>
  </si>
  <si>
    <t>Konserwa rybna w sosie pomidorowym (min.40 % zawartości ryby) - 330 g</t>
  </si>
  <si>
    <t>Kukurydza konserwowa - 400 g</t>
  </si>
  <si>
    <t>Majeranek - 100 g</t>
  </si>
  <si>
    <t>Majonez - 700 ml</t>
  </si>
  <si>
    <t>Mąka pszenna typ 500 - 1 kg</t>
  </si>
  <si>
    <t>Mąka ziemniaczana - 1 kg</t>
  </si>
  <si>
    <t>Margaryna do pieczenia zaw. tł. 80 % - 250 g</t>
  </si>
  <si>
    <t>Margaryna max.zaw. tłuszczu 60 % - 250 g</t>
  </si>
  <si>
    <t>Margaryna z masłem max zaw. tłuszczu 40 % - 450 g</t>
  </si>
  <si>
    <t>Musztarda delikatesowa - 175 g</t>
  </si>
  <si>
    <t>Napój gazowany (różne smaki) - 1,5 l</t>
  </si>
  <si>
    <t>Ocet 10% - 0,5 l</t>
  </si>
  <si>
    <t>Napój gazowany typu pepsi - 1,5 l</t>
  </si>
  <si>
    <t>Ogórki konserwowe w słoiku - 1 l</t>
  </si>
  <si>
    <t>Olej - 1 l</t>
  </si>
  <si>
    <t>Papryka słodka - 20 g</t>
  </si>
  <si>
    <t>Papryka ostra - 20 g</t>
  </si>
  <si>
    <t>Pasztet z drobiu (min 20 % mięsa drobiowego) - 130 g</t>
  </si>
  <si>
    <t>Pasztet z drobiu (min 20 % mięsa drobiowego) - 250 g</t>
  </si>
  <si>
    <t>Pieprz czarny mielony - 250 g</t>
  </si>
  <si>
    <t>Oregano - 20 g</t>
  </si>
  <si>
    <t>Zioła prowansalskie - 20 g</t>
  </si>
  <si>
    <t>Czekolada mleczna - 90 g</t>
  </si>
  <si>
    <t>Proszek do pieczenia - 30 g</t>
  </si>
  <si>
    <t>Przyprawa do kurczaka - 20 g</t>
  </si>
  <si>
    <t>Ziele angielskie - 20 g</t>
  </si>
  <si>
    <t>Liść laurowy - 20 g</t>
  </si>
  <si>
    <t>Wafle w czekoladzie - 0,50 g</t>
  </si>
  <si>
    <t>Ryż długoziarnisty - 1 kg</t>
  </si>
  <si>
    <t>Wafle różne smaki - 1 kg</t>
  </si>
  <si>
    <t>Sól warzona - 1 kg</t>
  </si>
  <si>
    <t>Syrop różne smaki (rozcieńczalność 1:10) - 0,5 l</t>
  </si>
  <si>
    <t>Paluszki - 70 g</t>
  </si>
  <si>
    <t>Chipsy różne smaki - 60 g</t>
  </si>
  <si>
    <t>Soczek wieloowocowy - 0,2 l</t>
  </si>
  <si>
    <t>Woda gazowana - 1,5 l</t>
  </si>
  <si>
    <t>Żelatyna - 20 g</t>
  </si>
  <si>
    <t>Bazylia - 20 g</t>
  </si>
  <si>
    <t>Płatki śniadaniowe czekoladowe - 250 g</t>
  </si>
  <si>
    <t>Płatki miodowe - 250 g</t>
  </si>
  <si>
    <t>Lody - 45 ml</t>
  </si>
  <si>
    <t>Lody rożek - 110 ml</t>
  </si>
  <si>
    <t>Serek puszysty różne smaki - 150 g</t>
  </si>
  <si>
    <t>Jogurt owocowy 
– 150 g</t>
  </si>
  <si>
    <t>Masło 82% tłuszczu 
Zwierzęcego – 1 kg</t>
  </si>
  <si>
    <t>Mleko UHT 3,2% 
Opakowanie 
kartonowe - 1 l</t>
  </si>
  <si>
    <t>Ser topiony w plastrach - 130 g</t>
  </si>
  <si>
    <t>Ser żółty – 1 kg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</si>
  <si>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</si>
  <si>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</si>
  <si>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</si>
  <si>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</si>
  <si>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</si>
  <si>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</si>
  <si>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</si>
  <si>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Cytryna</t>
  </si>
  <si>
    <t>Fasola biała średnia</t>
  </si>
  <si>
    <t>Groch suchy cały</t>
  </si>
  <si>
    <t>Gruszka</t>
  </si>
  <si>
    <t>Jabłko</t>
  </si>
  <si>
    <t xml:space="preserve">Kalafior 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</si>
  <si>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</si>
  <si>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</si>
  <si>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</si>
  <si>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</si>
  <si>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</si>
  <si>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</si>
  <si>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</si>
  <si>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</si>
  <si>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kwaszony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</si>
  <si>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</si>
  <si>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</si>
  <si>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</si>
  <si>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</si>
  <si>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</si>
  <si>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</si>
  <si>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</si>
  <si>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</si>
  <si>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Natka pietruszki</t>
  </si>
  <si>
    <t>pęczek</t>
  </si>
  <si>
    <t>Truskawki</t>
  </si>
  <si>
    <t>Ziemniak młody</t>
  </si>
  <si>
    <t>Ziemniaki</t>
  </si>
  <si>
    <t>Boczek wędzony – surowy</t>
  </si>
  <si>
    <t>Karkówka bez kości</t>
  </si>
  <si>
    <t>Kiełbasa białą parzona</t>
  </si>
  <si>
    <t>Kiełbasa krakowska parzona</t>
  </si>
  <si>
    <t>Kiełbasa parówka gruba</t>
  </si>
  <si>
    <t>Kiełbasa parówka Hot-Dog</t>
  </si>
  <si>
    <t>Kiełbasa śląska</t>
  </si>
  <si>
    <t>Kości wędzone</t>
  </si>
  <si>
    <t>Polędwica sopocka</t>
  </si>
  <si>
    <t>Schab bez kości</t>
  </si>
  <si>
    <t>Szynka gotowana</t>
  </si>
  <si>
    <t>Szynka złota z kurczaka</t>
  </si>
  <si>
    <t>Wątrobianka – pasztet wędzony</t>
  </si>
  <si>
    <t xml:space="preserve">Żeberka </t>
  </si>
  <si>
    <t>Smalec czysty</t>
  </si>
  <si>
    <t>Bułka Hamburgerowa</t>
  </si>
  <si>
    <t>Bułka tarta – 1 kg</t>
  </si>
  <si>
    <t>Bułka owsiana – 487 g</t>
  </si>
  <si>
    <t>Bułka grahamka – 487 g</t>
  </si>
  <si>
    <t>Bułka Hot-Dog</t>
  </si>
  <si>
    <t>Chleb pszenny (pakowany w
Woreczki foliowe, krojony) – 1 kg</t>
  </si>
  <si>
    <t>Rogal maślany</t>
  </si>
  <si>
    <t>Udka mrożone</t>
  </si>
  <si>
    <t>Filet z piersi kurczaka mrożony</t>
  </si>
  <si>
    <t xml:space="preserve">Filet mrożony rybny zapiekany
 Z serem </t>
  </si>
  <si>
    <t>Przyprawa warzywna do zup i potraw - 1 kg</t>
  </si>
  <si>
    <t>Wafle bez czekolady 0,43 g</t>
  </si>
  <si>
    <t>Serek homogenizowany - 150 g</t>
  </si>
  <si>
    <t>Serek topiony kremowy –  100 g</t>
  </si>
  <si>
    <t>Śmietanka 12 % słodka - 500 ml</t>
  </si>
  <si>
    <t>Bułka zwykła – 50g</t>
  </si>
  <si>
    <t>Chleb dworski – 450 g</t>
  </si>
  <si>
    <t>Drożdżówka – 100 g</t>
  </si>
  <si>
    <t>Pączki – 100 g*</t>
  </si>
  <si>
    <t>Załącznik Nr 5A</t>
  </si>
  <si>
    <t>Załącznik Nr 5B</t>
  </si>
  <si>
    <t>Załącznik Nr 5C</t>
  </si>
  <si>
    <t xml:space="preserve">Załącznik Nr 5D </t>
  </si>
  <si>
    <t xml:space="preserve">Załącznik Nr 5E </t>
  </si>
  <si>
    <t>Załącznik Nr 5F</t>
  </si>
  <si>
    <t xml:space="preserve">Załacznik Nr 5G </t>
  </si>
  <si>
    <t>Baton - 42 g</t>
  </si>
  <si>
    <t>Sałata lodowa</t>
  </si>
  <si>
    <t>Pomarańcza</t>
  </si>
  <si>
    <t>Kiełbasa zwyczajna</t>
  </si>
  <si>
    <t>Kiełbasa szynkowa wieprzowa</t>
  </si>
  <si>
    <t>Szynkówka drobiowa</t>
  </si>
  <si>
    <t>Kiełbasa tyrolska</t>
  </si>
  <si>
    <t>Pasztet borowikowy</t>
  </si>
  <si>
    <t>Kiełbasa mortadela</t>
  </si>
  <si>
    <t>Chleb słonecznikowy</t>
  </si>
  <si>
    <t>Wieprzowina łopatka b/k</t>
  </si>
  <si>
    <t>Śmietana 12 % zakwaszana - 400 ml</t>
  </si>
  <si>
    <t>Makaron spagetti z mąki durum - 1 kg</t>
  </si>
  <si>
    <t>Sok marchewkowy 0,33 l</t>
  </si>
  <si>
    <t>Płatki kukurydziane 0,75 kg</t>
  </si>
  <si>
    <t>Sok owocowy 1 l (karton)</t>
  </si>
  <si>
    <t xml:space="preserve">szt. </t>
  </si>
  <si>
    <t xml:space="preserve">Koperek zielony </t>
  </si>
  <si>
    <t xml:space="preserve">Polędwica z indyka </t>
  </si>
  <si>
    <t>opak.</t>
  </si>
  <si>
    <t>Napój herbaciany smakowy granulowany 300 g</t>
  </si>
  <si>
    <t>Krem czekoladowy 600 g</t>
  </si>
  <si>
    <t>Herbata owocowa ekspresowa 20 sasz.</t>
  </si>
  <si>
    <t>Makaron nitki 4-5 jajeczny - 250 g</t>
  </si>
  <si>
    <t>Makaron różne formy 4-5 jajeczny - 1 kg</t>
  </si>
  <si>
    <t>Czosnek</t>
  </si>
  <si>
    <t xml:space="preserve">Filet z miruny ze skórą                          </t>
  </si>
  <si>
    <t xml:space="preserve"> Lp. </t>
  </si>
  <si>
    <t>Nazwa artykułu</t>
  </si>
  <si>
    <t>Jednostka</t>
  </si>
  <si>
    <t xml:space="preserve">Ilość </t>
  </si>
  <si>
    <t>Cena jedn. netto</t>
  </si>
  <si>
    <t>Stawka
 VAT %</t>
  </si>
  <si>
    <t>Wartość netto (4x5)*</t>
  </si>
  <si>
    <t>Wartość brutto (6x7)*</t>
  </si>
  <si>
    <t xml:space="preserve">*wartość brutto i netto zaokrąglana do 2 miejsc po przecinku </t>
  </si>
  <si>
    <t>Całkowita wartośc netto</t>
  </si>
  <si>
    <t>Całkowita wartośc podatku VAT</t>
  </si>
  <si>
    <t>Całkowita wartość brutto</t>
  </si>
  <si>
    <t>Część III – Warzywa i owoce</t>
  </si>
  <si>
    <t>Część II – Nabiał</t>
  </si>
  <si>
    <t>Część IV – Mięso i wędliny</t>
  </si>
  <si>
    <t>Część V – Pieczywo i ciasto</t>
  </si>
  <si>
    <t>Część VI – Drób</t>
  </si>
  <si>
    <t>Część VII – Ryby</t>
  </si>
  <si>
    <t xml:space="preserve">Sukcesywne dostawy żywności dla Placówki Opiekuńczo – Wychowawczej „Mały Dworek” </t>
  </si>
  <si>
    <t>w Łaszczynie w okresie od 01.07.2024 r do 30.09.2024 r. - III kwartał</t>
  </si>
  <si>
    <t xml:space="preserve">w Łaszczynie w okresie od 01.07.2024 r do 30.09.2024 r. - III kwartał </t>
  </si>
  <si>
    <t>Sukcesywne dostawy żywności dla Placówki Opiekuńczo – Wychowawczej „Mały Dworek”</t>
  </si>
  <si>
    <t>w Łaszczynie w okresie od 01.07.2024 r do 30.09.2024 r.  - III kwartał</t>
  </si>
  <si>
    <t>Część I - Arykuły spożywcze</t>
  </si>
  <si>
    <t xml:space="preserve">Formularz ofertowo-cenowy </t>
  </si>
  <si>
    <t>Formularz ofertowo-cenowy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</si>
</sst>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rgb="FF000000"/>
      <name val="Calibri"/>
      <family val="2"/>
      <charset val="238"/>
    </font>
    <font>
      <i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i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2" borderId="0" xfId="0" applyFill="1"/>
    <xf numFmtId="0" fontId="6" fillId="3" borderId="0" xfId="0" applyFont="1" applyFill="1" applyAlignment="1">
      <alignment vertical="center"/>
    </xf>
    <xf numFmtId="9" fontId="6" fillId="3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/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11" fillId="0" borderId="0" xfId="0" applyFont="1"/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7" xfId="0" applyFont="1" applyBorder="1" applyAlignment="1">
      <alignment wrapText="1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7" fillId="0" borderId="18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0" fontId="3" fillId="3" borderId="0" xfId="0" applyFont="1" applyFill="1"/>
    <xf numFmtId="1" fontId="9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2" fontId="9" fillId="0" borderId="32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28" xfId="0" applyNumberFormat="1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14" fillId="2" borderId="0" xfId="0" applyFont="1" applyFill="1"/>
    <xf numFmtId="1" fontId="12" fillId="0" borderId="2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 wrapText="1"/>
    </xf>
    <xf numFmtId="2" fontId="12" fillId="0" borderId="32" xfId="0" applyNumberFormat="1" applyFont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 wrapText="1"/>
    </xf>
    <xf numFmtId="2" fontId="7" fillId="0" borderId="34" xfId="0" applyNumberFormat="1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right"/>
    </xf>
    <xf numFmtId="0" fontId="3" fillId="3" borderId="0" xfId="0" applyFont="1" applyFill="1" applyAlignment="1">
      <alignment horizontal="center"/>
    </xf>
    <xf numFmtId="0" fontId="6" fillId="5" borderId="10" xfId="0" applyFont="1" applyFill="1" applyBorder="1" applyAlignment="1">
      <alignment horizontal="right"/>
    </xf>
    <xf numFmtId="0" fontId="6" fillId="5" borderId="12" xfId="0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2" fontId="6" fillId="5" borderId="32" xfId="0" applyNumberFormat="1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8" borderId="46" xfId="0" applyFont="1" applyFill="1" applyBorder="1" applyAlignment="1">
      <alignment horizontal="center"/>
    </xf>
    <xf numFmtId="0" fontId="17" fillId="8" borderId="47" xfId="0" applyFont="1" applyFill="1" applyBorder="1" applyAlignment="1">
      <alignment horizontal="center"/>
    </xf>
    <xf numFmtId="0" fontId="17" fillId="8" borderId="4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right"/>
    </xf>
    <xf numFmtId="0" fontId="7" fillId="5" borderId="37" xfId="0" applyFont="1" applyFill="1" applyBorder="1" applyAlignment="1">
      <alignment horizontal="right"/>
    </xf>
    <xf numFmtId="0" fontId="7" fillId="5" borderId="39" xfId="0" applyFont="1" applyFill="1" applyBorder="1" applyAlignment="1">
      <alignment horizontal="right"/>
    </xf>
    <xf numFmtId="2" fontId="7" fillId="5" borderId="41" xfId="0" applyNumberFormat="1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right"/>
    </xf>
    <xf numFmtId="0" fontId="7" fillId="5" borderId="38" xfId="0" applyFont="1" applyFill="1" applyBorder="1" applyAlignment="1">
      <alignment horizontal="right"/>
    </xf>
    <xf numFmtId="0" fontId="7" fillId="5" borderId="20" xfId="0" applyFont="1" applyFill="1" applyBorder="1" applyAlignment="1">
      <alignment horizontal="right"/>
    </xf>
    <xf numFmtId="2" fontId="7" fillId="5" borderId="31" xfId="0" applyNumberFormat="1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2" fontId="7" fillId="5" borderId="35" xfId="0" applyNumberFormat="1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3"/>
  <sheetViews>
    <sheetView tabSelected="1" topLeftCell="A83" zoomScaleNormal="100" workbookViewId="0">
      <selection activeCell="I87" sqref="I87"/>
    </sheetView>
  </sheetViews>
  <sheetFormatPr defaultColWidth="8.7109375" defaultRowHeight="15" x14ac:dyDescent="0.25"/>
  <cols>
    <col min="2" max="2" width="6" style="1" customWidth="1"/>
    <col min="3" max="3" width="34.140625" customWidth="1"/>
    <col min="4" max="4" width="9.7109375" customWidth="1"/>
    <col min="6" max="6" width="10.5703125" customWidth="1"/>
    <col min="7" max="7" width="9.5703125" customWidth="1"/>
    <col min="8" max="8" width="12.42578125" customWidth="1"/>
    <col min="9" max="9" width="11.7109375" customWidth="1"/>
    <col min="10" max="10" width="12.7109375" customWidth="1"/>
    <col min="11" max="11" width="14.42578125" customWidth="1"/>
    <col min="12" max="12" width="16.85546875" customWidth="1"/>
    <col min="14" max="14" width="14.28515625" customWidth="1"/>
    <col min="15" max="15" width="16.7109375" customWidth="1"/>
    <col min="16" max="16" width="16.140625" customWidth="1"/>
  </cols>
  <sheetData>
    <row r="1" spans="1:22" x14ac:dyDescent="0.25">
      <c r="B1" s="114"/>
      <c r="H1" s="131" t="s">
        <v>147</v>
      </c>
      <c r="I1" s="131"/>
    </row>
    <row r="2" spans="1:22" ht="15.75" thickBot="1" x14ac:dyDescent="0.3">
      <c r="B2" s="114"/>
      <c r="H2" s="115"/>
      <c r="I2" s="115"/>
    </row>
    <row r="3" spans="1:22" ht="19.5" thickBot="1" x14ac:dyDescent="0.35">
      <c r="B3" s="132" t="s">
        <v>205</v>
      </c>
      <c r="C3" s="133"/>
      <c r="D3" s="133"/>
      <c r="E3" s="133"/>
      <c r="F3" s="133"/>
      <c r="G3" s="133"/>
      <c r="H3" s="133"/>
      <c r="I3" s="13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8" customHeight="1" x14ac:dyDescent="0.25">
      <c r="A4" s="2"/>
      <c r="B4" s="125" t="s">
        <v>202</v>
      </c>
      <c r="C4" s="126"/>
      <c r="D4" s="126"/>
      <c r="E4" s="126"/>
      <c r="F4" s="126"/>
      <c r="G4" s="126"/>
      <c r="H4" s="126"/>
      <c r="I4" s="12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25">
      <c r="B5" s="128" t="s">
        <v>201</v>
      </c>
      <c r="C5" s="129"/>
      <c r="D5" s="129"/>
      <c r="E5" s="129"/>
      <c r="F5" s="129"/>
      <c r="G5" s="129"/>
      <c r="H5" s="129"/>
      <c r="I5" s="130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18.75" customHeight="1" thickBot="1" x14ac:dyDescent="0.3">
      <c r="B6" s="122" t="s">
        <v>204</v>
      </c>
      <c r="C6" s="123"/>
      <c r="D6" s="123"/>
      <c r="E6" s="123"/>
      <c r="F6" s="123"/>
      <c r="G6" s="123"/>
      <c r="H6" s="123"/>
      <c r="I6" s="124"/>
      <c r="J6" s="116"/>
      <c r="K6" s="116"/>
      <c r="L6" s="116"/>
      <c r="M6" s="15"/>
      <c r="N6" s="116"/>
      <c r="O6" s="116"/>
      <c r="P6" s="116"/>
      <c r="Q6" s="15"/>
      <c r="R6" s="15"/>
      <c r="S6" s="15"/>
      <c r="T6" s="15"/>
      <c r="U6" s="15"/>
      <c r="V6" s="15"/>
    </row>
    <row r="7" spans="1:22" ht="22.9" customHeight="1" x14ac:dyDescent="0.25">
      <c r="B7" s="57">
        <v>1</v>
      </c>
      <c r="C7" s="58">
        <v>2</v>
      </c>
      <c r="D7" s="58">
        <v>3</v>
      </c>
      <c r="E7" s="58">
        <v>4</v>
      </c>
      <c r="F7" s="59">
        <v>5</v>
      </c>
      <c r="G7" s="59">
        <v>6</v>
      </c>
      <c r="H7" s="89">
        <v>7</v>
      </c>
      <c r="I7" s="91">
        <v>8</v>
      </c>
      <c r="J7" s="16"/>
      <c r="K7" s="16"/>
      <c r="L7" s="16"/>
      <c r="M7" s="15"/>
      <c r="N7" s="16"/>
      <c r="O7" s="16"/>
      <c r="P7" s="16"/>
      <c r="Q7" s="15"/>
      <c r="R7" s="15"/>
      <c r="S7" s="15"/>
      <c r="T7" s="15"/>
      <c r="U7" s="15"/>
      <c r="V7" s="15"/>
    </row>
    <row r="8" spans="1:22" ht="32.25" customHeight="1" x14ac:dyDescent="0.25">
      <c r="B8" s="61" t="s">
        <v>181</v>
      </c>
      <c r="C8" s="62" t="s">
        <v>182</v>
      </c>
      <c r="D8" s="62" t="s">
        <v>183</v>
      </c>
      <c r="E8" s="62" t="s">
        <v>184</v>
      </c>
      <c r="F8" s="63" t="s">
        <v>185</v>
      </c>
      <c r="G8" s="63" t="s">
        <v>186</v>
      </c>
      <c r="H8" s="90" t="s">
        <v>187</v>
      </c>
      <c r="I8" s="92" t="s">
        <v>188</v>
      </c>
      <c r="J8" s="73" t="s">
        <v>189</v>
      </c>
      <c r="K8" s="18"/>
      <c r="L8" s="18"/>
      <c r="M8" s="15"/>
      <c r="N8" s="17"/>
      <c r="O8" s="18"/>
      <c r="P8" s="18"/>
      <c r="Q8" s="15"/>
      <c r="R8" s="15"/>
      <c r="S8" s="15"/>
      <c r="T8" s="15"/>
      <c r="U8" s="15"/>
      <c r="V8" s="15"/>
    </row>
    <row r="9" spans="1:22" x14ac:dyDescent="0.25">
      <c r="B9" s="82">
        <v>1</v>
      </c>
      <c r="C9" s="4" t="s">
        <v>0</v>
      </c>
      <c r="D9" s="3" t="s">
        <v>1</v>
      </c>
      <c r="E9" s="3">
        <v>6</v>
      </c>
      <c r="F9" s="102"/>
      <c r="G9" s="3">
        <v>5</v>
      </c>
      <c r="H9" s="79">
        <f>(E9*F9)</f>
        <v>0</v>
      </c>
      <c r="I9" s="78">
        <f>((G9/100)+1)*H9</f>
        <v>0</v>
      </c>
      <c r="J9" s="17"/>
      <c r="K9" s="18"/>
      <c r="L9" s="18"/>
      <c r="M9" s="15"/>
      <c r="N9" s="17"/>
      <c r="O9" s="18"/>
      <c r="P9" s="18"/>
      <c r="Q9" s="15"/>
      <c r="R9" s="15"/>
      <c r="S9" s="15"/>
      <c r="T9" s="15"/>
      <c r="U9" s="15"/>
      <c r="V9" s="15"/>
    </row>
    <row r="10" spans="1:22" x14ac:dyDescent="0.25">
      <c r="B10" s="82">
        <v>2</v>
      </c>
      <c r="C10" s="4" t="s">
        <v>2</v>
      </c>
      <c r="D10" s="3" t="s">
        <v>1</v>
      </c>
      <c r="E10" s="3">
        <v>6</v>
      </c>
      <c r="F10" s="102"/>
      <c r="G10" s="3">
        <v>5</v>
      </c>
      <c r="H10" s="79">
        <f t="shared" ref="H10:H73" si="0">(E10*F10)</f>
        <v>0</v>
      </c>
      <c r="I10" s="78">
        <f>((G10/100)+1)*H10</f>
        <v>0</v>
      </c>
      <c r="J10" s="17"/>
      <c r="K10" s="18"/>
      <c r="L10" s="18"/>
      <c r="M10" s="15"/>
      <c r="N10" s="17"/>
      <c r="O10" s="18"/>
      <c r="P10" s="18"/>
      <c r="Q10" s="15"/>
      <c r="R10" s="15"/>
      <c r="S10" s="15"/>
      <c r="T10" s="15"/>
      <c r="U10" s="15"/>
      <c r="V10" s="15"/>
    </row>
    <row r="11" spans="1:22" x14ac:dyDescent="0.25">
      <c r="B11" s="82">
        <v>3</v>
      </c>
      <c r="C11" s="4" t="s">
        <v>3</v>
      </c>
      <c r="D11" s="3" t="s">
        <v>1</v>
      </c>
      <c r="E11" s="3">
        <v>40</v>
      </c>
      <c r="F11" s="102"/>
      <c r="G11" s="3">
        <v>5</v>
      </c>
      <c r="H11" s="79">
        <f t="shared" si="0"/>
        <v>0</v>
      </c>
      <c r="I11" s="78">
        <f t="shared" ref="I11:I35" si="1">((G11/100)+1)*H11</f>
        <v>0</v>
      </c>
      <c r="J11" s="17"/>
      <c r="K11" s="18"/>
      <c r="L11" s="18"/>
      <c r="M11" s="15"/>
      <c r="N11" s="17"/>
      <c r="O11" s="18"/>
      <c r="P11" s="18"/>
      <c r="Q11" s="15"/>
      <c r="R11" s="15"/>
      <c r="S11" s="15"/>
      <c r="T11" s="15"/>
      <c r="U11" s="15"/>
      <c r="V11" s="15"/>
    </row>
    <row r="12" spans="1:22" x14ac:dyDescent="0.25">
      <c r="B12" s="82">
        <v>4</v>
      </c>
      <c r="C12" s="21" t="s">
        <v>4</v>
      </c>
      <c r="D12" s="3" t="s">
        <v>1</v>
      </c>
      <c r="E12" s="3">
        <v>180</v>
      </c>
      <c r="F12" s="102"/>
      <c r="G12" s="3">
        <v>23</v>
      </c>
      <c r="H12" s="79">
        <f t="shared" si="0"/>
        <v>0</v>
      </c>
      <c r="I12" s="78">
        <f t="shared" si="1"/>
        <v>0</v>
      </c>
      <c r="J12" s="19"/>
      <c r="K12" s="18"/>
      <c r="L12" s="18"/>
      <c r="M12" s="15"/>
      <c r="N12" s="19"/>
      <c r="O12" s="18"/>
      <c r="P12" s="18"/>
      <c r="Q12" s="15"/>
      <c r="R12" s="15"/>
      <c r="S12" s="15"/>
      <c r="T12" s="15"/>
      <c r="U12" s="15"/>
      <c r="V12" s="15"/>
    </row>
    <row r="13" spans="1:22" x14ac:dyDescent="0.25">
      <c r="B13" s="82">
        <v>5</v>
      </c>
      <c r="C13" s="4" t="s">
        <v>5</v>
      </c>
      <c r="D13" s="3" t="s">
        <v>6</v>
      </c>
      <c r="E13" s="3">
        <v>2.5</v>
      </c>
      <c r="F13" s="102"/>
      <c r="G13" s="3">
        <v>5</v>
      </c>
      <c r="H13" s="79">
        <f t="shared" si="0"/>
        <v>0</v>
      </c>
      <c r="I13" s="78">
        <f t="shared" si="1"/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x14ac:dyDescent="0.25">
      <c r="B14" s="82">
        <v>6</v>
      </c>
      <c r="C14" s="4" t="s">
        <v>7</v>
      </c>
      <c r="D14" s="3" t="s">
        <v>6</v>
      </c>
      <c r="E14" s="3">
        <v>8.5</v>
      </c>
      <c r="F14" s="102"/>
      <c r="G14" s="3">
        <v>5</v>
      </c>
      <c r="H14" s="79">
        <f t="shared" si="0"/>
        <v>0</v>
      </c>
      <c r="I14" s="78">
        <f t="shared" si="1"/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25">
      <c r="B15" s="82">
        <v>7</v>
      </c>
      <c r="C15" s="4" t="s">
        <v>8</v>
      </c>
      <c r="D15" s="3" t="s">
        <v>6</v>
      </c>
      <c r="E15" s="3">
        <v>10</v>
      </c>
      <c r="F15" s="102"/>
      <c r="G15" s="3">
        <v>23</v>
      </c>
      <c r="H15" s="79">
        <f t="shared" si="0"/>
        <v>0</v>
      </c>
      <c r="I15" s="78">
        <f t="shared" si="1"/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x14ac:dyDescent="0.25">
      <c r="B16" s="82">
        <v>8</v>
      </c>
      <c r="C16" s="4" t="s">
        <v>9</v>
      </c>
      <c r="D16" s="3" t="s">
        <v>6</v>
      </c>
      <c r="E16" s="3">
        <v>65</v>
      </c>
      <c r="F16" s="102"/>
      <c r="G16" s="3">
        <v>8</v>
      </c>
      <c r="H16" s="79">
        <f t="shared" si="0"/>
        <v>0</v>
      </c>
      <c r="I16" s="78">
        <f t="shared" si="1"/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2:22" x14ac:dyDescent="0.25">
      <c r="B17" s="82">
        <v>9</v>
      </c>
      <c r="C17" s="4" t="s">
        <v>10</v>
      </c>
      <c r="D17" s="3" t="s">
        <v>6</v>
      </c>
      <c r="E17" s="3">
        <v>6</v>
      </c>
      <c r="F17" s="102"/>
      <c r="G17" s="3">
        <v>23</v>
      </c>
      <c r="H17" s="79">
        <f t="shared" si="0"/>
        <v>0</v>
      </c>
      <c r="I17" s="78">
        <f t="shared" si="1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2" x14ac:dyDescent="0.25">
      <c r="B18" s="82">
        <v>10</v>
      </c>
      <c r="C18" s="4" t="s">
        <v>11</v>
      </c>
      <c r="D18" s="3" t="s">
        <v>1</v>
      </c>
      <c r="E18" s="3">
        <v>10</v>
      </c>
      <c r="F18" s="102"/>
      <c r="G18" s="3">
        <v>8</v>
      </c>
      <c r="H18" s="79">
        <f t="shared" si="0"/>
        <v>0</v>
      </c>
      <c r="I18" s="78">
        <f t="shared" si="1"/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2" x14ac:dyDescent="0.25">
      <c r="B19" s="82">
        <v>11</v>
      </c>
      <c r="C19" s="30" t="s">
        <v>12</v>
      </c>
      <c r="D19" s="31" t="s">
        <v>1</v>
      </c>
      <c r="E19" s="3">
        <v>2</v>
      </c>
      <c r="F19" s="103"/>
      <c r="G19" s="3">
        <v>23</v>
      </c>
      <c r="H19" s="79">
        <f t="shared" si="0"/>
        <v>0</v>
      </c>
      <c r="I19" s="78">
        <f t="shared" si="1"/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2:22" x14ac:dyDescent="0.25">
      <c r="B20" s="82">
        <v>12</v>
      </c>
      <c r="C20" s="22" t="s">
        <v>13</v>
      </c>
      <c r="D20" s="31" t="s">
        <v>1</v>
      </c>
      <c r="E20" s="3">
        <v>60</v>
      </c>
      <c r="F20" s="103"/>
      <c r="G20" s="3">
        <v>23</v>
      </c>
      <c r="H20" s="79">
        <f t="shared" si="0"/>
        <v>0</v>
      </c>
      <c r="I20" s="78">
        <f t="shared" si="1"/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2:22" x14ac:dyDescent="0.25">
      <c r="B21" s="82">
        <v>13</v>
      </c>
      <c r="C21" s="22" t="s">
        <v>14</v>
      </c>
      <c r="D21" s="31" t="s">
        <v>1</v>
      </c>
      <c r="E21" s="3">
        <v>800</v>
      </c>
      <c r="F21" s="103"/>
      <c r="G21" s="3">
        <v>23</v>
      </c>
      <c r="H21" s="79">
        <f t="shared" si="0"/>
        <v>0</v>
      </c>
      <c r="I21" s="78">
        <f t="shared" si="1"/>
        <v>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2:22" ht="14.25" customHeight="1" x14ac:dyDescent="0.25">
      <c r="B22" s="82">
        <v>14</v>
      </c>
      <c r="C22" s="30" t="s">
        <v>15</v>
      </c>
      <c r="D22" s="31" t="s">
        <v>1</v>
      </c>
      <c r="E22" s="3">
        <v>26</v>
      </c>
      <c r="F22" s="103"/>
      <c r="G22" s="3">
        <v>5</v>
      </c>
      <c r="H22" s="79">
        <f t="shared" si="0"/>
        <v>0</v>
      </c>
      <c r="I22" s="78">
        <f t="shared" si="1"/>
        <v>0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2" x14ac:dyDescent="0.25">
      <c r="B23" s="82">
        <v>15</v>
      </c>
      <c r="C23" s="30" t="s">
        <v>16</v>
      </c>
      <c r="D23" s="31" t="s">
        <v>1</v>
      </c>
      <c r="E23" s="3">
        <v>3</v>
      </c>
      <c r="F23" s="103"/>
      <c r="G23" s="3">
        <v>5</v>
      </c>
      <c r="H23" s="79">
        <f t="shared" si="0"/>
        <v>0</v>
      </c>
      <c r="I23" s="78">
        <f t="shared" si="1"/>
        <v>0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2" x14ac:dyDescent="0.25">
      <c r="B24" s="82">
        <v>16</v>
      </c>
      <c r="C24" s="22" t="s">
        <v>17</v>
      </c>
      <c r="D24" s="31" t="s">
        <v>1</v>
      </c>
      <c r="E24" s="3">
        <v>80</v>
      </c>
      <c r="F24" s="103"/>
      <c r="G24" s="3">
        <v>23</v>
      </c>
      <c r="H24" s="79">
        <f t="shared" si="0"/>
        <v>0</v>
      </c>
      <c r="I24" s="78">
        <f t="shared" si="1"/>
        <v>0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2:22" ht="14.25" customHeight="1" x14ac:dyDescent="0.25">
      <c r="B25" s="82">
        <v>17</v>
      </c>
      <c r="C25" s="30" t="s">
        <v>18</v>
      </c>
      <c r="D25" s="31" t="s">
        <v>1</v>
      </c>
      <c r="E25" s="3">
        <v>50</v>
      </c>
      <c r="F25" s="103"/>
      <c r="G25" s="3">
        <v>8</v>
      </c>
      <c r="H25" s="79">
        <f t="shared" si="0"/>
        <v>0</v>
      </c>
      <c r="I25" s="78">
        <f t="shared" si="1"/>
        <v>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2:22" ht="14.25" customHeight="1" x14ac:dyDescent="0.25">
      <c r="B26" s="82">
        <v>18</v>
      </c>
      <c r="C26" s="30" t="s">
        <v>19</v>
      </c>
      <c r="D26" s="31" t="s">
        <v>1</v>
      </c>
      <c r="E26" s="3">
        <v>30</v>
      </c>
      <c r="F26" s="103"/>
      <c r="G26" s="3">
        <v>5</v>
      </c>
      <c r="H26" s="79">
        <f t="shared" si="0"/>
        <v>0</v>
      </c>
      <c r="I26" s="78">
        <f t="shared" si="1"/>
        <v>0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2:22" x14ac:dyDescent="0.25">
      <c r="B27" s="82">
        <v>19</v>
      </c>
      <c r="C27" s="30" t="s">
        <v>20</v>
      </c>
      <c r="D27" s="31" t="s">
        <v>21</v>
      </c>
      <c r="E27" s="3">
        <v>15</v>
      </c>
      <c r="F27" s="103"/>
      <c r="G27" s="3">
        <v>23</v>
      </c>
      <c r="H27" s="79">
        <f t="shared" si="0"/>
        <v>0</v>
      </c>
      <c r="I27" s="78">
        <f t="shared" si="1"/>
        <v>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2:22" x14ac:dyDescent="0.25">
      <c r="B28" s="82">
        <v>20</v>
      </c>
      <c r="C28" s="30" t="s">
        <v>22</v>
      </c>
      <c r="D28" s="31" t="s">
        <v>1</v>
      </c>
      <c r="E28" s="3">
        <v>5</v>
      </c>
      <c r="F28" s="103"/>
      <c r="G28" s="3">
        <v>23</v>
      </c>
      <c r="H28" s="79">
        <f t="shared" si="0"/>
        <v>0</v>
      </c>
      <c r="I28" s="78">
        <f t="shared" si="1"/>
        <v>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2:22" x14ac:dyDescent="0.25">
      <c r="B29" s="82">
        <v>21</v>
      </c>
      <c r="C29" s="22" t="s">
        <v>23</v>
      </c>
      <c r="D29" s="31" t="s">
        <v>1</v>
      </c>
      <c r="E29" s="3">
        <v>15</v>
      </c>
      <c r="F29" s="103"/>
      <c r="G29" s="3">
        <v>5</v>
      </c>
      <c r="H29" s="79">
        <f t="shared" si="0"/>
        <v>0</v>
      </c>
      <c r="I29" s="78">
        <f t="shared" si="1"/>
        <v>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2:22" x14ac:dyDescent="0.25">
      <c r="B30" s="82">
        <v>22</v>
      </c>
      <c r="C30" s="30" t="s">
        <v>24</v>
      </c>
      <c r="D30" s="31" t="s">
        <v>1</v>
      </c>
      <c r="E30" s="3">
        <v>10</v>
      </c>
      <c r="F30" s="103"/>
      <c r="G30" s="3">
        <v>5</v>
      </c>
      <c r="H30" s="79">
        <f t="shared" si="0"/>
        <v>0</v>
      </c>
      <c r="I30" s="78">
        <f t="shared" si="1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2:22" x14ac:dyDescent="0.25">
      <c r="B31" s="82">
        <v>23</v>
      </c>
      <c r="C31" s="30" t="s">
        <v>25</v>
      </c>
      <c r="D31" s="31" t="s">
        <v>1</v>
      </c>
      <c r="E31" s="3">
        <v>3</v>
      </c>
      <c r="F31" s="103"/>
      <c r="G31" s="3">
        <v>5</v>
      </c>
      <c r="H31" s="79">
        <f t="shared" si="0"/>
        <v>0</v>
      </c>
      <c r="I31" s="78">
        <f t="shared" si="1"/>
        <v>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2:22" x14ac:dyDescent="0.25">
      <c r="B32" s="82">
        <v>24</v>
      </c>
      <c r="C32" s="30" t="s">
        <v>26</v>
      </c>
      <c r="D32" s="31" t="s">
        <v>1</v>
      </c>
      <c r="E32" s="3">
        <v>3</v>
      </c>
      <c r="F32" s="103"/>
      <c r="G32" s="3">
        <v>23</v>
      </c>
      <c r="H32" s="79">
        <f t="shared" si="0"/>
        <v>0</v>
      </c>
      <c r="I32" s="78">
        <f t="shared" si="1"/>
        <v>0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2:22" ht="25.5" x14ac:dyDescent="0.25">
      <c r="B33" s="82">
        <v>25</v>
      </c>
      <c r="C33" s="30" t="s">
        <v>27</v>
      </c>
      <c r="D33" s="31" t="s">
        <v>1</v>
      </c>
      <c r="E33" s="3">
        <v>65</v>
      </c>
      <c r="F33" s="103"/>
      <c r="G33" s="3">
        <v>8</v>
      </c>
      <c r="H33" s="79">
        <f t="shared" si="0"/>
        <v>0</v>
      </c>
      <c r="I33" s="78">
        <f t="shared" si="1"/>
        <v>0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2:22" x14ac:dyDescent="0.25">
      <c r="B34" s="82">
        <v>26</v>
      </c>
      <c r="C34" s="30" t="s">
        <v>28</v>
      </c>
      <c r="D34" s="31" t="s">
        <v>1</v>
      </c>
      <c r="E34" s="3">
        <v>40</v>
      </c>
      <c r="F34" s="103"/>
      <c r="G34" s="3">
        <v>5</v>
      </c>
      <c r="H34" s="79">
        <f t="shared" si="0"/>
        <v>0</v>
      </c>
      <c r="I34" s="78">
        <f t="shared" si="1"/>
        <v>0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2:22" x14ac:dyDescent="0.25">
      <c r="B35" s="82">
        <v>27</v>
      </c>
      <c r="C35" s="30" t="s">
        <v>29</v>
      </c>
      <c r="D35" s="31" t="s">
        <v>1</v>
      </c>
      <c r="E35" s="3">
        <v>18</v>
      </c>
      <c r="F35" s="103"/>
      <c r="G35" s="3">
        <v>5</v>
      </c>
      <c r="H35" s="79">
        <f t="shared" si="0"/>
        <v>0</v>
      </c>
      <c r="I35" s="78">
        <f t="shared" si="1"/>
        <v>0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2:22" ht="25.5" x14ac:dyDescent="0.25">
      <c r="B36" s="82">
        <v>28</v>
      </c>
      <c r="C36" s="4" t="s">
        <v>30</v>
      </c>
      <c r="D36" s="3" t="s">
        <v>1</v>
      </c>
      <c r="E36" s="3">
        <v>16</v>
      </c>
      <c r="F36" s="102"/>
      <c r="G36" s="3">
        <v>5</v>
      </c>
      <c r="H36" s="79">
        <f t="shared" si="0"/>
        <v>0</v>
      </c>
      <c r="I36" s="78">
        <f>((G36/100)+1)*H36</f>
        <v>0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2:22" x14ac:dyDescent="0.25">
      <c r="B37" s="82">
        <v>29</v>
      </c>
      <c r="C37" s="4" t="s">
        <v>31</v>
      </c>
      <c r="D37" s="3" t="s">
        <v>1</v>
      </c>
      <c r="E37" s="3">
        <v>20</v>
      </c>
      <c r="F37" s="102"/>
      <c r="G37" s="3">
        <v>5</v>
      </c>
      <c r="H37" s="79">
        <f t="shared" si="0"/>
        <v>0</v>
      </c>
      <c r="I37" s="78">
        <f>((G37/100)+1)*H37</f>
        <v>0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2:22" x14ac:dyDescent="0.25">
      <c r="B38" s="82">
        <v>30</v>
      </c>
      <c r="C38" s="21" t="s">
        <v>32</v>
      </c>
      <c r="D38" s="3" t="s">
        <v>1</v>
      </c>
      <c r="E38" s="3">
        <v>2</v>
      </c>
      <c r="F38" s="102"/>
      <c r="G38" s="3">
        <v>5</v>
      </c>
      <c r="H38" s="79">
        <f t="shared" si="0"/>
        <v>0</v>
      </c>
      <c r="I38" s="78">
        <f t="shared" ref="I38:I54" si="2">((G38/100)+1)*H38</f>
        <v>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2:22" x14ac:dyDescent="0.25">
      <c r="B39" s="82">
        <v>31</v>
      </c>
      <c r="C39" s="4" t="s">
        <v>33</v>
      </c>
      <c r="D39" s="3" t="s">
        <v>1</v>
      </c>
      <c r="E39" s="3">
        <v>30</v>
      </c>
      <c r="F39" s="102"/>
      <c r="G39" s="3">
        <v>8</v>
      </c>
      <c r="H39" s="79">
        <f t="shared" si="0"/>
        <v>0</v>
      </c>
      <c r="I39" s="78">
        <f t="shared" si="2"/>
        <v>0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2:22" x14ac:dyDescent="0.25">
      <c r="B40" s="82">
        <v>32</v>
      </c>
      <c r="C40" s="4" t="s">
        <v>34</v>
      </c>
      <c r="D40" s="3" t="s">
        <v>1</v>
      </c>
      <c r="E40" s="3">
        <v>90</v>
      </c>
      <c r="F40" s="102"/>
      <c r="G40" s="3">
        <v>5</v>
      </c>
      <c r="H40" s="79">
        <f t="shared" si="0"/>
        <v>0</v>
      </c>
      <c r="I40" s="78">
        <f t="shared" si="2"/>
        <v>0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2:22" x14ac:dyDescent="0.25">
      <c r="B41" s="82">
        <v>33</v>
      </c>
      <c r="C41" s="4" t="s">
        <v>35</v>
      </c>
      <c r="D41" s="3" t="s">
        <v>1</v>
      </c>
      <c r="E41" s="3">
        <v>2</v>
      </c>
      <c r="F41" s="102"/>
      <c r="G41" s="3">
        <v>5</v>
      </c>
      <c r="H41" s="79">
        <f t="shared" si="0"/>
        <v>0</v>
      </c>
      <c r="I41" s="78">
        <f t="shared" si="2"/>
        <v>0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2:22" x14ac:dyDescent="0.25">
      <c r="B42" s="82">
        <v>34</v>
      </c>
      <c r="C42" s="4" t="s">
        <v>177</v>
      </c>
      <c r="D42" s="3" t="s">
        <v>1</v>
      </c>
      <c r="E42" s="3">
        <v>20</v>
      </c>
      <c r="F42" s="102"/>
      <c r="G42" s="3">
        <v>5</v>
      </c>
      <c r="H42" s="79">
        <f t="shared" si="0"/>
        <v>0</v>
      </c>
      <c r="I42" s="78">
        <f t="shared" si="2"/>
        <v>0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2:22" ht="14.25" customHeight="1" x14ac:dyDescent="0.25">
      <c r="B43" s="82">
        <v>35</v>
      </c>
      <c r="C43" s="4" t="s">
        <v>36</v>
      </c>
      <c r="D43" s="3" t="s">
        <v>1</v>
      </c>
      <c r="E43" s="3">
        <v>14</v>
      </c>
      <c r="F43" s="102"/>
      <c r="G43" s="3">
        <v>5</v>
      </c>
      <c r="H43" s="79">
        <f t="shared" si="0"/>
        <v>0</v>
      </c>
      <c r="I43" s="78">
        <f t="shared" si="2"/>
        <v>0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2:22" x14ac:dyDescent="0.25">
      <c r="B44" s="82">
        <v>36</v>
      </c>
      <c r="C44" s="4" t="s">
        <v>37</v>
      </c>
      <c r="D44" s="3" t="s">
        <v>1</v>
      </c>
      <c r="E44" s="3">
        <v>50</v>
      </c>
      <c r="F44" s="102"/>
      <c r="G44" s="3">
        <v>5</v>
      </c>
      <c r="H44" s="79">
        <f t="shared" si="0"/>
        <v>0</v>
      </c>
      <c r="I44" s="78">
        <f t="shared" si="2"/>
        <v>0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2:22" ht="25.5" x14ac:dyDescent="0.25">
      <c r="B45" s="82">
        <v>37</v>
      </c>
      <c r="C45" s="4" t="s">
        <v>38</v>
      </c>
      <c r="D45" s="3" t="s">
        <v>1</v>
      </c>
      <c r="E45" s="3">
        <v>95</v>
      </c>
      <c r="F45" s="102"/>
      <c r="G45" s="3">
        <v>5</v>
      </c>
      <c r="H45" s="79">
        <f t="shared" si="0"/>
        <v>0</v>
      </c>
      <c r="I45" s="78">
        <f t="shared" si="2"/>
        <v>0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2:22" x14ac:dyDescent="0.25">
      <c r="B46" s="82">
        <v>38</v>
      </c>
      <c r="C46" s="4" t="s">
        <v>39</v>
      </c>
      <c r="D46" s="3" t="s">
        <v>1</v>
      </c>
      <c r="E46" s="3">
        <v>13</v>
      </c>
      <c r="F46" s="102"/>
      <c r="G46" s="3">
        <v>8</v>
      </c>
      <c r="H46" s="79">
        <f t="shared" si="0"/>
        <v>0</v>
      </c>
      <c r="I46" s="78">
        <f t="shared" si="2"/>
        <v>0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2:22" x14ac:dyDescent="0.25">
      <c r="B47" s="82">
        <v>39</v>
      </c>
      <c r="C47" s="21" t="s">
        <v>40</v>
      </c>
      <c r="D47" s="3" t="s">
        <v>1</v>
      </c>
      <c r="E47" s="3">
        <v>30</v>
      </c>
      <c r="F47" s="102"/>
      <c r="G47" s="3">
        <v>23</v>
      </c>
      <c r="H47" s="79">
        <f t="shared" si="0"/>
        <v>0</v>
      </c>
      <c r="I47" s="78">
        <f t="shared" si="2"/>
        <v>0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2:22" x14ac:dyDescent="0.25">
      <c r="B48" s="82">
        <v>40</v>
      </c>
      <c r="C48" s="4" t="s">
        <v>41</v>
      </c>
      <c r="D48" s="3" t="s">
        <v>1</v>
      </c>
      <c r="E48" s="3">
        <v>20</v>
      </c>
      <c r="F48" s="102"/>
      <c r="G48" s="3">
        <v>23</v>
      </c>
      <c r="H48" s="79">
        <f t="shared" si="0"/>
        <v>0</v>
      </c>
      <c r="I48" s="78">
        <f t="shared" si="2"/>
        <v>0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2:22" x14ac:dyDescent="0.25">
      <c r="B49" s="82">
        <v>41</v>
      </c>
      <c r="C49" s="4" t="s">
        <v>42</v>
      </c>
      <c r="D49" s="3" t="s">
        <v>1</v>
      </c>
      <c r="E49" s="3">
        <v>21</v>
      </c>
      <c r="F49" s="102"/>
      <c r="G49" s="3">
        <v>23</v>
      </c>
      <c r="H49" s="79">
        <f t="shared" si="0"/>
        <v>0</v>
      </c>
      <c r="I49" s="78">
        <f t="shared" si="2"/>
        <v>0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2:22" x14ac:dyDescent="0.25">
      <c r="B50" s="82">
        <v>42</v>
      </c>
      <c r="C50" s="4" t="s">
        <v>43</v>
      </c>
      <c r="D50" s="3" t="s">
        <v>1</v>
      </c>
      <c r="E50" s="3">
        <v>21</v>
      </c>
      <c r="F50" s="102"/>
      <c r="G50" s="3">
        <v>5</v>
      </c>
      <c r="H50" s="79">
        <f t="shared" si="0"/>
        <v>0</v>
      </c>
      <c r="I50" s="78">
        <f t="shared" si="2"/>
        <v>0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2:22" x14ac:dyDescent="0.25">
      <c r="B51" s="82">
        <v>43</v>
      </c>
      <c r="C51" s="4" t="s">
        <v>44</v>
      </c>
      <c r="D51" s="3" t="s">
        <v>1</v>
      </c>
      <c r="E51" s="3">
        <v>33</v>
      </c>
      <c r="F51" s="102"/>
      <c r="G51" s="3">
        <v>5</v>
      </c>
      <c r="H51" s="79">
        <f t="shared" si="0"/>
        <v>0</v>
      </c>
      <c r="I51" s="78">
        <f t="shared" si="2"/>
        <v>0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2:22" x14ac:dyDescent="0.25">
      <c r="B52" s="82">
        <v>44</v>
      </c>
      <c r="C52" s="21" t="s">
        <v>45</v>
      </c>
      <c r="D52" s="3" t="s">
        <v>1</v>
      </c>
      <c r="E52" s="3">
        <v>10</v>
      </c>
      <c r="F52" s="102"/>
      <c r="G52" s="3">
        <v>8</v>
      </c>
      <c r="H52" s="79">
        <f t="shared" si="0"/>
        <v>0</v>
      </c>
      <c r="I52" s="78">
        <f t="shared" si="2"/>
        <v>0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2:22" x14ac:dyDescent="0.25">
      <c r="B53" s="82">
        <v>45</v>
      </c>
      <c r="C53" s="21" t="s">
        <v>46</v>
      </c>
      <c r="D53" s="3" t="s">
        <v>1</v>
      </c>
      <c r="E53" s="3">
        <v>10</v>
      </c>
      <c r="F53" s="102"/>
      <c r="G53" s="3">
        <v>8</v>
      </c>
      <c r="H53" s="79">
        <f t="shared" si="0"/>
        <v>0</v>
      </c>
      <c r="I53" s="78">
        <f t="shared" si="2"/>
        <v>0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2:22" ht="25.5" x14ac:dyDescent="0.25">
      <c r="B54" s="82">
        <v>46</v>
      </c>
      <c r="C54" s="21" t="s">
        <v>47</v>
      </c>
      <c r="D54" s="3" t="s">
        <v>1</v>
      </c>
      <c r="E54" s="3">
        <v>30</v>
      </c>
      <c r="F54" s="102"/>
      <c r="G54" s="3">
        <v>5</v>
      </c>
      <c r="H54" s="79">
        <f t="shared" si="0"/>
        <v>0</v>
      </c>
      <c r="I54" s="78">
        <f t="shared" si="2"/>
        <v>0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2:22" ht="25.5" x14ac:dyDescent="0.25">
      <c r="B55" s="82">
        <v>47</v>
      </c>
      <c r="C55" s="4" t="s">
        <v>48</v>
      </c>
      <c r="D55" s="3" t="s">
        <v>1</v>
      </c>
      <c r="E55" s="3">
        <v>15</v>
      </c>
      <c r="F55" s="102"/>
      <c r="G55" s="3">
        <v>5</v>
      </c>
      <c r="H55" s="79">
        <f t="shared" si="0"/>
        <v>0</v>
      </c>
      <c r="I55" s="78">
        <f>((G55/100)+1)*H55</f>
        <v>0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2:22" x14ac:dyDescent="0.25">
      <c r="B56" s="82">
        <v>48</v>
      </c>
      <c r="C56" s="21" t="s">
        <v>49</v>
      </c>
      <c r="D56" s="3" t="s">
        <v>1</v>
      </c>
      <c r="E56" s="3">
        <v>4</v>
      </c>
      <c r="F56" s="102"/>
      <c r="G56" s="3">
        <v>8</v>
      </c>
      <c r="H56" s="79">
        <f t="shared" si="0"/>
        <v>0</v>
      </c>
      <c r="I56" s="78">
        <f>((G56/100)+1)*H56</f>
        <v>0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2:22" x14ac:dyDescent="0.25">
      <c r="B57" s="82">
        <v>49</v>
      </c>
      <c r="C57" s="21" t="s">
        <v>50</v>
      </c>
      <c r="D57" s="3" t="s">
        <v>1</v>
      </c>
      <c r="E57" s="3">
        <v>10</v>
      </c>
      <c r="F57" s="102"/>
      <c r="G57" s="3">
        <v>5</v>
      </c>
      <c r="H57" s="79">
        <f t="shared" si="0"/>
        <v>0</v>
      </c>
      <c r="I57" s="78">
        <f t="shared" ref="I57:I72" si="3">((G57/100)+1)*H57</f>
        <v>0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2:22" ht="14.25" customHeight="1" x14ac:dyDescent="0.25">
      <c r="B58" s="82">
        <v>50</v>
      </c>
      <c r="C58" s="21" t="s">
        <v>51</v>
      </c>
      <c r="D58" s="3" t="s">
        <v>1</v>
      </c>
      <c r="E58" s="3">
        <v>10</v>
      </c>
      <c r="F58" s="102"/>
      <c r="G58" s="3">
        <v>8</v>
      </c>
      <c r="H58" s="79">
        <f t="shared" si="0"/>
        <v>0</v>
      </c>
      <c r="I58" s="78">
        <f t="shared" si="3"/>
        <v>0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2:22" x14ac:dyDescent="0.25">
      <c r="B59" s="82">
        <v>51</v>
      </c>
      <c r="C59" s="4" t="s">
        <v>52</v>
      </c>
      <c r="D59" s="3" t="s">
        <v>1</v>
      </c>
      <c r="E59" s="3">
        <v>50</v>
      </c>
      <c r="F59" s="102"/>
      <c r="G59" s="3">
        <v>23</v>
      </c>
      <c r="H59" s="79">
        <f t="shared" si="0"/>
        <v>0</v>
      </c>
      <c r="I59" s="78">
        <f t="shared" si="3"/>
        <v>0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2:22" x14ac:dyDescent="0.25">
      <c r="B60" s="82">
        <v>52</v>
      </c>
      <c r="C60" s="4" t="s">
        <v>53</v>
      </c>
      <c r="D60" s="3" t="s">
        <v>1</v>
      </c>
      <c r="E60" s="3">
        <v>10</v>
      </c>
      <c r="F60" s="102"/>
      <c r="G60" s="3">
        <v>23</v>
      </c>
      <c r="H60" s="79">
        <f t="shared" si="0"/>
        <v>0</v>
      </c>
      <c r="I60" s="78">
        <f t="shared" si="3"/>
        <v>0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2:22" x14ac:dyDescent="0.25">
      <c r="B61" s="82">
        <v>53</v>
      </c>
      <c r="C61" s="21" t="s">
        <v>54</v>
      </c>
      <c r="D61" s="3" t="s">
        <v>1</v>
      </c>
      <c r="E61" s="3">
        <v>15</v>
      </c>
      <c r="F61" s="102"/>
      <c r="G61" s="3">
        <v>8</v>
      </c>
      <c r="H61" s="79">
        <f t="shared" si="0"/>
        <v>0</v>
      </c>
      <c r="I61" s="78">
        <f t="shared" si="3"/>
        <v>0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2:22" x14ac:dyDescent="0.25">
      <c r="B62" s="82">
        <v>54</v>
      </c>
      <c r="C62" s="4" t="s">
        <v>55</v>
      </c>
      <c r="D62" s="3" t="s">
        <v>1</v>
      </c>
      <c r="E62" s="3">
        <v>10</v>
      </c>
      <c r="F62" s="102"/>
      <c r="G62" s="3">
        <v>8</v>
      </c>
      <c r="H62" s="79">
        <f t="shared" si="0"/>
        <v>0</v>
      </c>
      <c r="I62" s="78">
        <f t="shared" si="3"/>
        <v>0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2:22" ht="15" customHeight="1" x14ac:dyDescent="0.25">
      <c r="B63" s="82">
        <v>55</v>
      </c>
      <c r="C63" s="21" t="s">
        <v>138</v>
      </c>
      <c r="D63" s="3" t="s">
        <v>1</v>
      </c>
      <c r="E63" s="3">
        <v>15</v>
      </c>
      <c r="F63" s="102"/>
      <c r="G63" s="3">
        <v>8</v>
      </c>
      <c r="H63" s="79">
        <f>(E63*F63)</f>
        <v>0</v>
      </c>
      <c r="I63" s="78">
        <f t="shared" si="3"/>
        <v>0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2:22" x14ac:dyDescent="0.25">
      <c r="B64" s="82">
        <v>56</v>
      </c>
      <c r="C64" s="21" t="s">
        <v>56</v>
      </c>
      <c r="D64" s="3" t="s">
        <v>1</v>
      </c>
      <c r="E64" s="3">
        <v>10</v>
      </c>
      <c r="F64" s="102"/>
      <c r="G64" s="3">
        <v>8</v>
      </c>
      <c r="H64" s="79">
        <f t="shared" si="0"/>
        <v>0</v>
      </c>
      <c r="I64" s="78">
        <f t="shared" si="3"/>
        <v>0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2:22" x14ac:dyDescent="0.25">
      <c r="B65" s="82">
        <v>57</v>
      </c>
      <c r="C65" s="22" t="s">
        <v>139</v>
      </c>
      <c r="D65" s="31" t="s">
        <v>1</v>
      </c>
      <c r="E65" s="3">
        <v>130</v>
      </c>
      <c r="F65" s="102"/>
      <c r="G65" s="3">
        <v>5</v>
      </c>
      <c r="H65" s="79">
        <f t="shared" si="0"/>
        <v>0</v>
      </c>
      <c r="I65" s="78">
        <f t="shared" si="3"/>
        <v>0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2:22" x14ac:dyDescent="0.25">
      <c r="B66" s="82">
        <v>58</v>
      </c>
      <c r="C66" s="30" t="s">
        <v>57</v>
      </c>
      <c r="D66" s="31" t="s">
        <v>1</v>
      </c>
      <c r="E66" s="3">
        <v>150</v>
      </c>
      <c r="F66" s="102"/>
      <c r="G66" s="3">
        <v>5</v>
      </c>
      <c r="H66" s="79">
        <f t="shared" si="0"/>
        <v>0</v>
      </c>
      <c r="I66" s="78">
        <f t="shared" si="3"/>
        <v>0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2:22" x14ac:dyDescent="0.25">
      <c r="B67" s="82">
        <v>59</v>
      </c>
      <c r="C67" s="30" t="s">
        <v>58</v>
      </c>
      <c r="D67" s="31" t="s">
        <v>1</v>
      </c>
      <c r="E67" s="3">
        <v>18</v>
      </c>
      <c r="F67" s="102"/>
      <c r="G67" s="3">
        <v>5</v>
      </c>
      <c r="H67" s="79">
        <f t="shared" si="0"/>
        <v>0</v>
      </c>
      <c r="I67" s="78">
        <f t="shared" si="3"/>
        <v>0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2:22" x14ac:dyDescent="0.25">
      <c r="B68" s="82">
        <v>60</v>
      </c>
      <c r="C68" s="30" t="s">
        <v>59</v>
      </c>
      <c r="D68" s="31" t="s">
        <v>6</v>
      </c>
      <c r="E68" s="3">
        <v>6</v>
      </c>
      <c r="F68" s="102"/>
      <c r="G68" s="3">
        <v>5</v>
      </c>
      <c r="H68" s="79">
        <f t="shared" si="0"/>
        <v>0</v>
      </c>
      <c r="I68" s="78">
        <f t="shared" si="3"/>
        <v>0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2:22" x14ac:dyDescent="0.25">
      <c r="B69" s="82">
        <v>61</v>
      </c>
      <c r="C69" s="30" t="s">
        <v>60</v>
      </c>
      <c r="D69" s="31" t="s">
        <v>1</v>
      </c>
      <c r="E69" s="3">
        <v>20</v>
      </c>
      <c r="F69" s="102"/>
      <c r="G69" s="3">
        <v>23</v>
      </c>
      <c r="H69" s="79">
        <f t="shared" si="0"/>
        <v>0</v>
      </c>
      <c r="I69" s="78">
        <f t="shared" si="3"/>
        <v>0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2:22" ht="25.5" x14ac:dyDescent="0.25">
      <c r="B70" s="82">
        <v>62</v>
      </c>
      <c r="C70" s="30" t="s">
        <v>61</v>
      </c>
      <c r="D70" s="31" t="s">
        <v>1</v>
      </c>
      <c r="E70" s="3">
        <v>115</v>
      </c>
      <c r="F70" s="102"/>
      <c r="G70" s="3">
        <v>8</v>
      </c>
      <c r="H70" s="79">
        <f t="shared" si="0"/>
        <v>0</v>
      </c>
      <c r="I70" s="78">
        <f t="shared" si="3"/>
        <v>0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2:22" x14ac:dyDescent="0.25">
      <c r="B71" s="82">
        <v>63</v>
      </c>
      <c r="C71" s="30" t="s">
        <v>62</v>
      </c>
      <c r="D71" s="31" t="s">
        <v>1</v>
      </c>
      <c r="E71" s="3">
        <v>115</v>
      </c>
      <c r="F71" s="102"/>
      <c r="G71" s="3">
        <v>5</v>
      </c>
      <c r="H71" s="79">
        <f t="shared" si="0"/>
        <v>0</v>
      </c>
      <c r="I71" s="78">
        <f t="shared" si="3"/>
        <v>0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2:22" x14ac:dyDescent="0.25">
      <c r="B72" s="82">
        <v>64</v>
      </c>
      <c r="C72" s="22" t="s">
        <v>63</v>
      </c>
      <c r="D72" s="31" t="s">
        <v>1</v>
      </c>
      <c r="E72" s="3">
        <v>250</v>
      </c>
      <c r="F72" s="102"/>
      <c r="G72" s="3">
        <v>5</v>
      </c>
      <c r="H72" s="79">
        <f t="shared" si="0"/>
        <v>0</v>
      </c>
      <c r="I72" s="78">
        <f t="shared" si="3"/>
        <v>0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2:22" x14ac:dyDescent="0.25">
      <c r="B73" s="82">
        <v>65</v>
      </c>
      <c r="C73" s="22" t="s">
        <v>64</v>
      </c>
      <c r="D73" s="31" t="s">
        <v>1</v>
      </c>
      <c r="E73" s="3">
        <v>160</v>
      </c>
      <c r="F73" s="102"/>
      <c r="G73" s="3">
        <v>5</v>
      </c>
      <c r="H73" s="79">
        <f t="shared" si="0"/>
        <v>0</v>
      </c>
      <c r="I73" s="78">
        <f>((G73/100)+1)*H73</f>
        <v>0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2:22" x14ac:dyDescent="0.25">
      <c r="B74" s="82">
        <v>66</v>
      </c>
      <c r="C74" s="22" t="s">
        <v>65</v>
      </c>
      <c r="D74" s="31" t="s">
        <v>1</v>
      </c>
      <c r="E74" s="3">
        <v>60</v>
      </c>
      <c r="F74" s="102"/>
      <c r="G74" s="3">
        <v>23</v>
      </c>
      <c r="H74" s="79">
        <f t="shared" ref="H74:H89" si="4">(E74*F74)</f>
        <v>0</v>
      </c>
      <c r="I74" s="78">
        <f>((G74/100)+1)*H74</f>
        <v>0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2:22" x14ac:dyDescent="0.25">
      <c r="B75" s="82">
        <v>67</v>
      </c>
      <c r="C75" s="22" t="s">
        <v>66</v>
      </c>
      <c r="D75" s="31" t="s">
        <v>1</v>
      </c>
      <c r="E75" s="3">
        <v>2</v>
      </c>
      <c r="F75" s="102"/>
      <c r="G75" s="3">
        <v>8</v>
      </c>
      <c r="H75" s="79">
        <f t="shared" si="4"/>
        <v>0</v>
      </c>
      <c r="I75" s="78">
        <f t="shared" ref="I75:I89" si="5">((G75/100)+1)*H75</f>
        <v>0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2:22" x14ac:dyDescent="0.25">
      <c r="B76" s="82">
        <v>68</v>
      </c>
      <c r="C76" s="22" t="s">
        <v>67</v>
      </c>
      <c r="D76" s="31" t="s">
        <v>1</v>
      </c>
      <c r="E76" s="3">
        <v>10</v>
      </c>
      <c r="F76" s="102"/>
      <c r="G76" s="3">
        <v>5</v>
      </c>
      <c r="H76" s="79">
        <f t="shared" si="4"/>
        <v>0</v>
      </c>
      <c r="I76" s="78">
        <f t="shared" si="5"/>
        <v>0</v>
      </c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2:22" x14ac:dyDescent="0.25">
      <c r="B77" s="82">
        <v>69</v>
      </c>
      <c r="C77" s="22" t="s">
        <v>68</v>
      </c>
      <c r="D77" s="31" t="s">
        <v>1</v>
      </c>
      <c r="E77" s="3">
        <v>60</v>
      </c>
      <c r="F77" s="102"/>
      <c r="G77" s="3">
        <v>5</v>
      </c>
      <c r="H77" s="79">
        <f t="shared" si="4"/>
        <v>0</v>
      </c>
      <c r="I77" s="78">
        <f t="shared" si="5"/>
        <v>0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2:22" x14ac:dyDescent="0.25">
      <c r="B78" s="82">
        <v>70</v>
      </c>
      <c r="C78" s="22" t="s">
        <v>69</v>
      </c>
      <c r="D78" s="31" t="s">
        <v>1</v>
      </c>
      <c r="E78" s="3">
        <v>30</v>
      </c>
      <c r="F78" s="102"/>
      <c r="G78" s="3">
        <v>5</v>
      </c>
      <c r="H78" s="79">
        <f t="shared" si="4"/>
        <v>0</v>
      </c>
      <c r="I78" s="78">
        <f t="shared" si="5"/>
        <v>0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2:22" x14ac:dyDescent="0.25">
      <c r="B79" s="83">
        <v>71</v>
      </c>
      <c r="C79" s="32" t="s">
        <v>70</v>
      </c>
      <c r="D79" s="33" t="s">
        <v>1</v>
      </c>
      <c r="E79" s="3">
        <v>400</v>
      </c>
      <c r="F79" s="104"/>
      <c r="G79" s="3">
        <v>5</v>
      </c>
      <c r="H79" s="79">
        <f t="shared" si="4"/>
        <v>0</v>
      </c>
      <c r="I79" s="78">
        <f t="shared" si="5"/>
        <v>0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2:22" x14ac:dyDescent="0.25">
      <c r="B80" s="83">
        <v>72</v>
      </c>
      <c r="C80" s="32" t="s">
        <v>71</v>
      </c>
      <c r="D80" s="33" t="s">
        <v>1</v>
      </c>
      <c r="E80" s="3">
        <v>300</v>
      </c>
      <c r="F80" s="104"/>
      <c r="G80" s="3">
        <v>5</v>
      </c>
      <c r="H80" s="79">
        <f t="shared" si="4"/>
        <v>0</v>
      </c>
      <c r="I80" s="78">
        <f t="shared" si="5"/>
        <v>0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2:22" x14ac:dyDescent="0.25">
      <c r="B81" s="83">
        <v>73</v>
      </c>
      <c r="C81" s="32" t="s">
        <v>178</v>
      </c>
      <c r="D81" s="33" t="s">
        <v>1</v>
      </c>
      <c r="E81" s="3">
        <v>15</v>
      </c>
      <c r="F81" s="104"/>
      <c r="G81" s="20">
        <v>5</v>
      </c>
      <c r="H81" s="79">
        <f t="shared" si="4"/>
        <v>0</v>
      </c>
      <c r="I81" s="78">
        <f t="shared" si="5"/>
        <v>0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2:22" x14ac:dyDescent="0.25">
      <c r="B82" s="82">
        <v>74</v>
      </c>
      <c r="C82" s="21" t="s">
        <v>166</v>
      </c>
      <c r="D82" s="3" t="s">
        <v>1</v>
      </c>
      <c r="E82" s="3">
        <v>10</v>
      </c>
      <c r="F82" s="102"/>
      <c r="G82" s="3">
        <v>5</v>
      </c>
      <c r="H82" s="79">
        <f t="shared" si="4"/>
        <v>0</v>
      </c>
      <c r="I82" s="78">
        <f t="shared" si="5"/>
        <v>0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2:22" x14ac:dyDescent="0.25">
      <c r="B83" s="82">
        <v>75</v>
      </c>
      <c r="C83" s="21" t="s">
        <v>154</v>
      </c>
      <c r="D83" s="3" t="s">
        <v>1</v>
      </c>
      <c r="E83" s="3">
        <v>176</v>
      </c>
      <c r="F83" s="102"/>
      <c r="G83" s="3">
        <v>5</v>
      </c>
      <c r="H83" s="79">
        <f t="shared" ref="H83:H88" si="6">(E83*F83)</f>
        <v>0</v>
      </c>
      <c r="I83" s="78">
        <f t="shared" si="5"/>
        <v>0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2:22" x14ac:dyDescent="0.25">
      <c r="B84" s="83">
        <v>76</v>
      </c>
      <c r="C84" s="21" t="s">
        <v>167</v>
      </c>
      <c r="D84" s="3" t="s">
        <v>1</v>
      </c>
      <c r="E84" s="3">
        <v>80</v>
      </c>
      <c r="F84" s="102"/>
      <c r="G84" s="3">
        <v>5</v>
      </c>
      <c r="H84" s="79">
        <f t="shared" si="6"/>
        <v>0</v>
      </c>
      <c r="I84" s="78">
        <f t="shared" si="5"/>
        <v>0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2:22" x14ac:dyDescent="0.25">
      <c r="B85" s="82">
        <v>77</v>
      </c>
      <c r="C85" s="21" t="s">
        <v>168</v>
      </c>
      <c r="D85" s="3" t="s">
        <v>1</v>
      </c>
      <c r="E85" s="3">
        <v>10</v>
      </c>
      <c r="F85" s="102"/>
      <c r="G85" s="3">
        <v>5</v>
      </c>
      <c r="H85" s="79">
        <f t="shared" si="6"/>
        <v>0</v>
      </c>
      <c r="I85" s="78">
        <f t="shared" si="5"/>
        <v>0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25">
      <c r="B86" s="82">
        <v>78</v>
      </c>
      <c r="C86" s="21" t="s">
        <v>169</v>
      </c>
      <c r="D86" s="3" t="s">
        <v>1</v>
      </c>
      <c r="E86" s="3">
        <v>15</v>
      </c>
      <c r="F86" s="102"/>
      <c r="G86" s="3">
        <v>5</v>
      </c>
      <c r="H86" s="79">
        <f t="shared" si="6"/>
        <v>0</v>
      </c>
      <c r="I86" s="78">
        <f t="shared" si="5"/>
        <v>0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2:22" x14ac:dyDescent="0.25">
      <c r="B87" s="83">
        <v>79</v>
      </c>
      <c r="C87" s="21" t="s">
        <v>175</v>
      </c>
      <c r="D87" s="3" t="s">
        <v>170</v>
      </c>
      <c r="E87" s="3">
        <v>20</v>
      </c>
      <c r="F87" s="102"/>
      <c r="G87" s="3">
        <v>23</v>
      </c>
      <c r="H87" s="79">
        <f t="shared" si="6"/>
        <v>0</v>
      </c>
      <c r="I87" s="78">
        <f t="shared" si="5"/>
        <v>0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2:22" x14ac:dyDescent="0.25">
      <c r="B88" s="83">
        <v>80</v>
      </c>
      <c r="C88" s="21" t="s">
        <v>176</v>
      </c>
      <c r="D88" s="3" t="s">
        <v>173</v>
      </c>
      <c r="E88" s="3">
        <v>15</v>
      </c>
      <c r="F88" s="102"/>
      <c r="G88" s="3">
        <v>8</v>
      </c>
      <c r="H88" s="79">
        <f t="shared" si="6"/>
        <v>0</v>
      </c>
      <c r="I88" s="78">
        <f t="shared" si="5"/>
        <v>0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ht="26.25" thickBot="1" x14ac:dyDescent="0.3">
      <c r="B89" s="84">
        <v>81</v>
      </c>
      <c r="C89" s="42" t="s">
        <v>174</v>
      </c>
      <c r="D89" s="43" t="s">
        <v>1</v>
      </c>
      <c r="E89" s="10">
        <v>5</v>
      </c>
      <c r="F89" s="105"/>
      <c r="G89" s="10">
        <v>8</v>
      </c>
      <c r="H89" s="81">
        <f t="shared" si="4"/>
        <v>0</v>
      </c>
      <c r="I89" s="78">
        <f t="shared" si="5"/>
        <v>0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2:22" x14ac:dyDescent="0.25">
      <c r="E90" s="135" t="s">
        <v>190</v>
      </c>
      <c r="F90" s="136"/>
      <c r="G90" s="137"/>
      <c r="H90" s="138">
        <f>SUM(H9:H89)</f>
        <v>0</v>
      </c>
      <c r="I90" s="139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2:22" x14ac:dyDescent="0.25">
      <c r="E91" s="140" t="s">
        <v>191</v>
      </c>
      <c r="F91" s="141"/>
      <c r="G91" s="142"/>
      <c r="H91" s="143">
        <f>H92-H90</f>
        <v>0</v>
      </c>
      <c r="I91" s="144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2:22" ht="15.75" thickBot="1" x14ac:dyDescent="0.3">
      <c r="E92" s="117" t="s">
        <v>192</v>
      </c>
      <c r="F92" s="118"/>
      <c r="G92" s="119"/>
      <c r="H92" s="120">
        <f>SUM(I9:I89)</f>
        <v>0</v>
      </c>
      <c r="I92" s="121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25"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2:22" x14ac:dyDescent="0.25"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2:22" x14ac:dyDescent="0.25"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2:22" x14ac:dyDescent="0.25"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9:22" x14ac:dyDescent="0.25"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9:22" x14ac:dyDescent="0.25"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9:22" x14ac:dyDescent="0.25"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9:22" x14ac:dyDescent="0.25"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9:22" x14ac:dyDescent="0.25"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9:22" x14ac:dyDescent="0.25"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9:22" x14ac:dyDescent="0.25"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9:22" x14ac:dyDescent="0.25"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9:22" x14ac:dyDescent="0.25"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9:22" x14ac:dyDescent="0.25"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9:22" x14ac:dyDescent="0.25"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9:22" x14ac:dyDescent="0.25"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9:22" x14ac:dyDescent="0.25"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9:22" x14ac:dyDescent="0.25"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9:22" x14ac:dyDescent="0.25"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9:22" x14ac:dyDescent="0.25"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9:22" x14ac:dyDescent="0.25"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9:22" x14ac:dyDescent="0.25"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9:22" x14ac:dyDescent="0.25"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9:22" x14ac:dyDescent="0.25"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9:22" x14ac:dyDescent="0.25"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9:22" x14ac:dyDescent="0.25"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9:22" x14ac:dyDescent="0.25"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9:22" x14ac:dyDescent="0.25"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9:22" x14ac:dyDescent="0.25"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9:22" x14ac:dyDescent="0.25"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9:22" x14ac:dyDescent="0.25"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9:22" x14ac:dyDescent="0.25"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9:22" x14ac:dyDescent="0.25"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9:22" x14ac:dyDescent="0.25"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9:22" x14ac:dyDescent="0.25"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9:22" x14ac:dyDescent="0.25"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9:22" x14ac:dyDescent="0.25"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9:22" x14ac:dyDescent="0.25"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9:22" x14ac:dyDescent="0.25"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9:22" x14ac:dyDescent="0.25"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9:22" x14ac:dyDescent="0.25"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9:22" x14ac:dyDescent="0.25"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9:22" x14ac:dyDescent="0.25"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9:22" x14ac:dyDescent="0.25"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9:22" x14ac:dyDescent="0.25"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9:22" x14ac:dyDescent="0.25"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9:22" x14ac:dyDescent="0.25"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9:22" x14ac:dyDescent="0.25"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9:22" x14ac:dyDescent="0.25"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9:22" x14ac:dyDescent="0.25"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9:22" x14ac:dyDescent="0.25"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9:22" x14ac:dyDescent="0.25"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9:22" x14ac:dyDescent="0.25"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9:22" x14ac:dyDescent="0.25"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9:22" x14ac:dyDescent="0.25"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9:22" x14ac:dyDescent="0.25"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9:22" x14ac:dyDescent="0.25"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9:22" x14ac:dyDescent="0.25"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9:22" x14ac:dyDescent="0.25"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9:22" x14ac:dyDescent="0.25"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9:22" x14ac:dyDescent="0.25"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9:22" x14ac:dyDescent="0.25"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9:22" x14ac:dyDescent="0.25"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9:22" x14ac:dyDescent="0.25"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9:22" x14ac:dyDescent="0.25"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9:22" x14ac:dyDescent="0.25"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9:22" x14ac:dyDescent="0.25"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9:22" x14ac:dyDescent="0.25"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9:22" x14ac:dyDescent="0.25"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9:22" x14ac:dyDescent="0.25"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9:22" x14ac:dyDescent="0.25"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9:22" x14ac:dyDescent="0.25"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9:22" x14ac:dyDescent="0.25"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9:22" x14ac:dyDescent="0.25"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9:22" x14ac:dyDescent="0.25"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9:22" x14ac:dyDescent="0.25"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9:22" x14ac:dyDescent="0.25"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spans="9:22" x14ac:dyDescent="0.25"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spans="9:22" x14ac:dyDescent="0.25"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spans="9:22" x14ac:dyDescent="0.25"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spans="9:22" x14ac:dyDescent="0.25"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spans="9:22" x14ac:dyDescent="0.25"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spans="9:22" x14ac:dyDescent="0.25"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spans="9:22" x14ac:dyDescent="0.25"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spans="9:22" x14ac:dyDescent="0.25"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spans="9:22" x14ac:dyDescent="0.25"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spans="9:22" x14ac:dyDescent="0.25"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spans="9:22" x14ac:dyDescent="0.25"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spans="9:22" x14ac:dyDescent="0.25"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spans="9:22" x14ac:dyDescent="0.25"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spans="9:22" x14ac:dyDescent="0.25"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spans="9:22" x14ac:dyDescent="0.25"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spans="9:22" x14ac:dyDescent="0.25"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spans="9:22" x14ac:dyDescent="0.25"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spans="9:22" x14ac:dyDescent="0.25"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spans="9:22" x14ac:dyDescent="0.25"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spans="9:22" x14ac:dyDescent="0.25"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spans="9:22" x14ac:dyDescent="0.25"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spans="9:22" x14ac:dyDescent="0.25"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spans="9:22" x14ac:dyDescent="0.25"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spans="9:22" x14ac:dyDescent="0.25"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spans="9:22" x14ac:dyDescent="0.25"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spans="9:22" x14ac:dyDescent="0.25"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spans="9:22" x14ac:dyDescent="0.25"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spans="9:22" x14ac:dyDescent="0.25"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spans="9:22" x14ac:dyDescent="0.25"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spans="9:22" x14ac:dyDescent="0.25"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spans="9:22" x14ac:dyDescent="0.25"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</row>
    <row r="201" spans="9:22" x14ac:dyDescent="0.25"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</row>
    <row r="202" spans="9:22" x14ac:dyDescent="0.25"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</row>
    <row r="203" spans="9:22" x14ac:dyDescent="0.25"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</row>
    <row r="204" spans="9:22" x14ac:dyDescent="0.25"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</row>
    <row r="205" spans="9:22" x14ac:dyDescent="0.25"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</row>
    <row r="206" spans="9:22" x14ac:dyDescent="0.25"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</row>
    <row r="207" spans="9:22" x14ac:dyDescent="0.25"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</row>
    <row r="208" spans="9:22" x14ac:dyDescent="0.25"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</row>
    <row r="209" spans="9:22" x14ac:dyDescent="0.25"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</row>
    <row r="210" spans="9:22" x14ac:dyDescent="0.25"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spans="9:22" x14ac:dyDescent="0.25"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  <row r="212" spans="9:22" x14ac:dyDescent="0.25"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</row>
    <row r="213" spans="9:22" x14ac:dyDescent="0.25"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</row>
  </sheetData>
  <mergeCells count="13">
    <mergeCell ref="B4:I4"/>
    <mergeCell ref="B5:I5"/>
    <mergeCell ref="H1:I1"/>
    <mergeCell ref="B3:I3"/>
    <mergeCell ref="E90:G90"/>
    <mergeCell ref="H90:I90"/>
    <mergeCell ref="N6:P6"/>
    <mergeCell ref="E92:G92"/>
    <mergeCell ref="H92:I92"/>
    <mergeCell ref="J6:L6"/>
    <mergeCell ref="B6:I6"/>
    <mergeCell ref="E91:G91"/>
    <mergeCell ref="H91:I91"/>
  </mergeCells>
  <pageMargins left="0.7" right="0.7" top="0.75" bottom="0.75" header="0.511811023622047" footer="0.511811023622047"/>
  <pageSetup paperSize="9" scale="33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9"/>
  <sheetViews>
    <sheetView topLeftCell="A11" zoomScaleNormal="100" workbookViewId="0">
      <selection activeCell="I17" sqref="I17"/>
    </sheetView>
  </sheetViews>
  <sheetFormatPr defaultColWidth="8.7109375" defaultRowHeight="15" x14ac:dyDescent="0.25"/>
  <cols>
    <col min="1" max="1" width="11.28515625" customWidth="1"/>
    <col min="2" max="2" width="7.42578125" style="1" customWidth="1"/>
    <col min="3" max="3" width="30.42578125" customWidth="1"/>
    <col min="4" max="4" width="13.7109375" customWidth="1"/>
    <col min="6" max="6" width="9.7109375" customWidth="1"/>
    <col min="7" max="7" width="9.5703125" customWidth="1"/>
    <col min="8" max="8" width="10.28515625" customWidth="1"/>
    <col min="9" max="9" width="11" customWidth="1"/>
    <col min="10" max="10" width="12.28515625" customWidth="1"/>
    <col min="11" max="11" width="14.28515625" customWidth="1"/>
    <col min="12" max="12" width="16" customWidth="1"/>
    <col min="14" max="14" width="14" customWidth="1"/>
    <col min="15" max="16" width="15.7109375" customWidth="1"/>
  </cols>
  <sheetData>
    <row r="1" spans="2:17" x14ac:dyDescent="0.25">
      <c r="H1" s="131" t="s">
        <v>148</v>
      </c>
      <c r="I1" s="131"/>
    </row>
    <row r="2" spans="2:17" ht="15.75" thickBot="1" x14ac:dyDescent="0.3"/>
    <row r="3" spans="2:17" ht="19.5" thickBot="1" x14ac:dyDescent="0.35">
      <c r="B3" s="132" t="s">
        <v>205</v>
      </c>
      <c r="C3" s="133"/>
      <c r="D3" s="133"/>
      <c r="E3" s="133"/>
      <c r="F3" s="133"/>
      <c r="G3" s="133"/>
      <c r="H3" s="133"/>
      <c r="I3" s="134"/>
    </row>
    <row r="4" spans="2:17" ht="19.5" customHeight="1" x14ac:dyDescent="0.25">
      <c r="B4" s="125" t="s">
        <v>199</v>
      </c>
      <c r="C4" s="126"/>
      <c r="D4" s="126"/>
      <c r="E4" s="126"/>
      <c r="F4" s="126"/>
      <c r="G4" s="126"/>
      <c r="H4" s="126"/>
      <c r="I4" s="127"/>
    </row>
    <row r="5" spans="2:17" ht="18.75" customHeight="1" x14ac:dyDescent="0.25">
      <c r="B5" s="128" t="s">
        <v>201</v>
      </c>
      <c r="C5" s="129"/>
      <c r="D5" s="129"/>
      <c r="E5" s="129"/>
      <c r="F5" s="129"/>
      <c r="G5" s="129"/>
      <c r="H5" s="129"/>
      <c r="I5" s="130"/>
      <c r="J5" s="15"/>
      <c r="K5" s="15"/>
      <c r="L5" s="15"/>
      <c r="M5" s="15"/>
      <c r="N5" s="15"/>
      <c r="O5" s="15"/>
      <c r="P5" s="15"/>
      <c r="Q5" s="15"/>
    </row>
    <row r="6" spans="2:17" ht="20.25" customHeight="1" thickBot="1" x14ac:dyDescent="0.3">
      <c r="B6" s="122" t="s">
        <v>194</v>
      </c>
      <c r="C6" s="123"/>
      <c r="D6" s="123"/>
      <c r="E6" s="123"/>
      <c r="F6" s="123"/>
      <c r="G6" s="123"/>
      <c r="H6" s="123"/>
      <c r="I6" s="124"/>
      <c r="J6" s="116"/>
      <c r="K6" s="116"/>
      <c r="L6" s="116"/>
      <c r="M6" s="15"/>
      <c r="N6" s="116"/>
      <c r="O6" s="116"/>
      <c r="P6" s="116"/>
      <c r="Q6" s="15"/>
    </row>
    <row r="7" spans="2:17" ht="22.9" customHeight="1" x14ac:dyDescent="0.25">
      <c r="B7" s="57">
        <v>1</v>
      </c>
      <c r="C7" s="58">
        <v>2</v>
      </c>
      <c r="D7" s="58">
        <v>3</v>
      </c>
      <c r="E7" s="58">
        <v>4</v>
      </c>
      <c r="F7" s="59">
        <v>5</v>
      </c>
      <c r="G7" s="59">
        <v>6</v>
      </c>
      <c r="H7" s="59">
        <v>7</v>
      </c>
      <c r="I7" s="60">
        <v>8</v>
      </c>
      <c r="J7" s="16"/>
      <c r="K7" s="16"/>
      <c r="L7" s="16"/>
      <c r="M7" s="15"/>
      <c r="N7" s="16"/>
      <c r="O7" s="16"/>
      <c r="P7" s="16"/>
      <c r="Q7" s="15"/>
    </row>
    <row r="8" spans="2:17" ht="58.5" customHeight="1" x14ac:dyDescent="0.25">
      <c r="B8" s="61" t="s">
        <v>181</v>
      </c>
      <c r="C8" s="62" t="s">
        <v>182</v>
      </c>
      <c r="D8" s="62" t="s">
        <v>183</v>
      </c>
      <c r="E8" s="62" t="s">
        <v>184</v>
      </c>
      <c r="F8" s="63" t="s">
        <v>185</v>
      </c>
      <c r="G8" s="63" t="s">
        <v>186</v>
      </c>
      <c r="H8" s="63" t="s">
        <v>187</v>
      </c>
      <c r="I8" s="64" t="s">
        <v>188</v>
      </c>
      <c r="J8" s="73" t="s">
        <v>189</v>
      </c>
      <c r="K8" s="18"/>
      <c r="L8" s="18"/>
      <c r="M8" s="15"/>
      <c r="N8" s="17"/>
      <c r="O8" s="18"/>
      <c r="P8" s="18"/>
      <c r="Q8" s="15"/>
    </row>
    <row r="9" spans="2:17" ht="16.5" customHeight="1" x14ac:dyDescent="0.25">
      <c r="B9" s="82">
        <v>1</v>
      </c>
      <c r="C9" s="7" t="s">
        <v>72</v>
      </c>
      <c r="D9" s="6" t="s">
        <v>1</v>
      </c>
      <c r="E9" s="93">
        <v>75</v>
      </c>
      <c r="F9" s="79"/>
      <c r="G9" s="3">
        <v>5</v>
      </c>
      <c r="H9" s="96">
        <f>F9*E9</f>
        <v>0</v>
      </c>
      <c r="I9" s="29">
        <f>((G9/100)+1)*H9</f>
        <v>0</v>
      </c>
      <c r="J9" s="17"/>
      <c r="K9" s="18"/>
      <c r="L9" s="18"/>
      <c r="M9" s="15"/>
      <c r="N9" s="17"/>
      <c r="O9" s="18"/>
      <c r="P9" s="18"/>
      <c r="Q9" s="15"/>
    </row>
    <row r="10" spans="2:17" ht="26.25" x14ac:dyDescent="0.25">
      <c r="B10" s="82">
        <v>2</v>
      </c>
      <c r="C10" s="34" t="s">
        <v>73</v>
      </c>
      <c r="D10" s="35" t="s">
        <v>1</v>
      </c>
      <c r="E10" s="94">
        <v>150</v>
      </c>
      <c r="F10" s="79"/>
      <c r="G10" s="3">
        <v>5</v>
      </c>
      <c r="H10" s="96">
        <f t="shared" ref="H10:H20" si="0">F10*E10</f>
        <v>0</v>
      </c>
      <c r="I10" s="29">
        <f t="shared" ref="I10:I20" si="1">((G10/100)+1)*H10</f>
        <v>0</v>
      </c>
      <c r="J10" s="17"/>
      <c r="K10" s="18"/>
      <c r="L10" s="18"/>
      <c r="M10" s="15"/>
      <c r="N10" s="17"/>
      <c r="O10" s="18"/>
      <c r="P10" s="18"/>
      <c r="Q10" s="15"/>
    </row>
    <row r="11" spans="2:17" ht="26.25" x14ac:dyDescent="0.25">
      <c r="B11" s="82">
        <v>3</v>
      </c>
      <c r="C11" s="34" t="s">
        <v>74</v>
      </c>
      <c r="D11" s="35" t="s">
        <v>1</v>
      </c>
      <c r="E11" s="94">
        <v>40</v>
      </c>
      <c r="F11" s="79"/>
      <c r="G11" s="3">
        <v>5</v>
      </c>
      <c r="H11" s="96">
        <f t="shared" si="0"/>
        <v>0</v>
      </c>
      <c r="I11" s="29">
        <f t="shared" si="1"/>
        <v>0</v>
      </c>
      <c r="J11" s="19"/>
      <c r="K11" s="18"/>
      <c r="L11" s="18"/>
      <c r="M11" s="15"/>
      <c r="N11" s="19"/>
      <c r="O11" s="18"/>
      <c r="P11" s="18"/>
      <c r="Q11" s="15"/>
    </row>
    <row r="12" spans="2:17" ht="39" x14ac:dyDescent="0.25">
      <c r="B12" s="82">
        <v>4</v>
      </c>
      <c r="C12" s="34" t="s">
        <v>75</v>
      </c>
      <c r="D12" s="35" t="s">
        <v>1</v>
      </c>
      <c r="E12" s="94">
        <v>550</v>
      </c>
      <c r="F12" s="79"/>
      <c r="G12" s="3">
        <v>5</v>
      </c>
      <c r="H12" s="96">
        <f t="shared" si="0"/>
        <v>0</v>
      </c>
      <c r="I12" s="29">
        <f t="shared" si="1"/>
        <v>0</v>
      </c>
      <c r="J12" s="15"/>
      <c r="K12" s="15"/>
      <c r="L12" s="15"/>
      <c r="M12" s="15"/>
      <c r="N12" s="15"/>
      <c r="O12" s="15"/>
      <c r="P12" s="15"/>
      <c r="Q12" s="15"/>
    </row>
    <row r="13" spans="2:17" ht="15" customHeight="1" x14ac:dyDescent="0.25">
      <c r="B13" s="82">
        <v>5</v>
      </c>
      <c r="C13" s="36" t="s">
        <v>76</v>
      </c>
      <c r="D13" s="35" t="s">
        <v>1</v>
      </c>
      <c r="E13" s="94">
        <v>180</v>
      </c>
      <c r="F13" s="79"/>
      <c r="G13" s="3">
        <v>5</v>
      </c>
      <c r="H13" s="96">
        <f t="shared" si="0"/>
        <v>0</v>
      </c>
      <c r="I13" s="29">
        <f t="shared" si="1"/>
        <v>0</v>
      </c>
      <c r="J13" s="15"/>
      <c r="K13" s="15"/>
      <c r="L13" s="15"/>
      <c r="M13" s="15"/>
      <c r="N13" s="15"/>
      <c r="O13" s="15"/>
      <c r="P13" s="15"/>
      <c r="Q13" s="15"/>
    </row>
    <row r="14" spans="2:17" x14ac:dyDescent="0.25">
      <c r="B14" s="82">
        <v>6</v>
      </c>
      <c r="C14" s="34" t="s">
        <v>77</v>
      </c>
      <c r="D14" s="35" t="s">
        <v>1</v>
      </c>
      <c r="E14" s="94">
        <v>37</v>
      </c>
      <c r="F14" s="79"/>
      <c r="G14" s="3">
        <v>5</v>
      </c>
      <c r="H14" s="96">
        <f t="shared" si="0"/>
        <v>0</v>
      </c>
      <c r="I14" s="29">
        <f t="shared" si="1"/>
        <v>0</v>
      </c>
      <c r="J14" s="15"/>
      <c r="K14" s="15"/>
      <c r="L14" s="15"/>
      <c r="M14" s="15"/>
      <c r="N14" s="15"/>
      <c r="O14" s="15"/>
      <c r="P14" s="15"/>
      <c r="Q14" s="15"/>
    </row>
    <row r="15" spans="2:17" x14ac:dyDescent="0.25">
      <c r="B15" s="82">
        <v>7</v>
      </c>
      <c r="C15" s="34" t="s">
        <v>140</v>
      </c>
      <c r="D15" s="35" t="s">
        <v>1</v>
      </c>
      <c r="E15" s="94">
        <v>40</v>
      </c>
      <c r="F15" s="79"/>
      <c r="G15" s="3">
        <v>5</v>
      </c>
      <c r="H15" s="96">
        <f t="shared" si="0"/>
        <v>0</v>
      </c>
      <c r="I15" s="29">
        <f t="shared" si="1"/>
        <v>0</v>
      </c>
      <c r="J15" s="15"/>
      <c r="K15" s="15"/>
      <c r="L15" s="15"/>
      <c r="M15" s="15"/>
      <c r="N15" s="15"/>
      <c r="O15" s="15"/>
      <c r="P15" s="15"/>
      <c r="Q15" s="15"/>
    </row>
    <row r="16" spans="2:17" ht="16.5" customHeight="1" x14ac:dyDescent="0.25">
      <c r="B16" s="82">
        <v>8</v>
      </c>
      <c r="C16" s="34" t="s">
        <v>141</v>
      </c>
      <c r="D16" s="35" t="s">
        <v>1</v>
      </c>
      <c r="E16" s="94">
        <v>6</v>
      </c>
      <c r="F16" s="79"/>
      <c r="G16" s="3">
        <v>5</v>
      </c>
      <c r="H16" s="96">
        <f t="shared" si="0"/>
        <v>0</v>
      </c>
      <c r="I16" s="29">
        <f t="shared" si="1"/>
        <v>0</v>
      </c>
      <c r="J16" s="15"/>
      <c r="K16" s="15"/>
      <c r="L16" s="15"/>
      <c r="M16" s="15"/>
      <c r="N16" s="15"/>
      <c r="O16" s="15"/>
      <c r="P16" s="15"/>
      <c r="Q16" s="15"/>
    </row>
    <row r="17" spans="2:17" ht="15.75" customHeight="1" x14ac:dyDescent="0.25">
      <c r="B17" s="82">
        <v>9</v>
      </c>
      <c r="C17" s="34" t="s">
        <v>165</v>
      </c>
      <c r="D17" s="35" t="s">
        <v>1</v>
      </c>
      <c r="E17" s="94">
        <v>25</v>
      </c>
      <c r="F17" s="79"/>
      <c r="G17" s="3">
        <v>5</v>
      </c>
      <c r="H17" s="96">
        <f t="shared" si="0"/>
        <v>0</v>
      </c>
      <c r="I17" s="29">
        <f t="shared" si="1"/>
        <v>0</v>
      </c>
      <c r="J17" s="15"/>
      <c r="K17" s="15"/>
      <c r="L17" s="15"/>
      <c r="M17" s="15"/>
      <c r="N17" s="15"/>
      <c r="O17" s="15"/>
      <c r="P17" s="15"/>
      <c r="Q17" s="15"/>
    </row>
    <row r="18" spans="2:17" x14ac:dyDescent="0.25">
      <c r="B18" s="82">
        <v>10</v>
      </c>
      <c r="C18" s="7" t="s">
        <v>142</v>
      </c>
      <c r="D18" s="6" t="s">
        <v>1</v>
      </c>
      <c r="E18" s="93">
        <v>50</v>
      </c>
      <c r="F18" s="79"/>
      <c r="G18" s="3">
        <v>5</v>
      </c>
      <c r="H18" s="96">
        <f t="shared" si="0"/>
        <v>0</v>
      </c>
      <c r="I18" s="29">
        <f t="shared" si="1"/>
        <v>0</v>
      </c>
      <c r="J18" s="15"/>
      <c r="K18" s="15"/>
      <c r="L18" s="15"/>
      <c r="M18" s="15"/>
      <c r="N18" s="15"/>
      <c r="O18" s="15"/>
      <c r="P18" s="15"/>
      <c r="Q18" s="15"/>
    </row>
    <row r="19" spans="2:17" x14ac:dyDescent="0.25">
      <c r="B19" s="82">
        <v>11</v>
      </c>
      <c r="C19" s="5" t="s">
        <v>78</v>
      </c>
      <c r="D19" s="6" t="s">
        <v>1</v>
      </c>
      <c r="E19" s="93">
        <v>20</v>
      </c>
      <c r="F19" s="79"/>
      <c r="G19" s="3">
        <v>5</v>
      </c>
      <c r="H19" s="96">
        <f t="shared" si="0"/>
        <v>0</v>
      </c>
      <c r="I19" s="29">
        <f t="shared" si="1"/>
        <v>0</v>
      </c>
      <c r="J19" s="15"/>
      <c r="K19" s="15"/>
      <c r="L19" s="15"/>
      <c r="M19" s="15"/>
      <c r="N19" s="15"/>
      <c r="O19" s="15"/>
      <c r="P19" s="15"/>
      <c r="Q19" s="15"/>
    </row>
    <row r="20" spans="2:17" ht="15.75" thickBot="1" x14ac:dyDescent="0.3">
      <c r="B20" s="84">
        <v>12</v>
      </c>
      <c r="C20" s="8" t="s">
        <v>79</v>
      </c>
      <c r="D20" s="9" t="s">
        <v>1</v>
      </c>
      <c r="E20" s="95">
        <v>30</v>
      </c>
      <c r="F20" s="81"/>
      <c r="G20" s="10">
        <v>5</v>
      </c>
      <c r="H20" s="97">
        <f t="shared" si="0"/>
        <v>0</v>
      </c>
      <c r="I20" s="29">
        <f t="shared" si="1"/>
        <v>0</v>
      </c>
      <c r="J20" s="15"/>
      <c r="K20" s="15"/>
      <c r="L20" s="15"/>
      <c r="M20" s="15"/>
      <c r="N20" s="15"/>
      <c r="O20" s="15"/>
      <c r="P20" s="15"/>
      <c r="Q20" s="15"/>
    </row>
    <row r="21" spans="2:17" x14ac:dyDescent="0.25">
      <c r="E21" s="135" t="s">
        <v>190</v>
      </c>
      <c r="F21" s="136"/>
      <c r="G21" s="137"/>
      <c r="H21" s="145">
        <f>SUM(H9:H20)</f>
        <v>0</v>
      </c>
      <c r="I21" s="139"/>
      <c r="J21" s="15"/>
      <c r="K21" s="15"/>
      <c r="L21" s="15"/>
      <c r="M21" s="15"/>
      <c r="N21" s="15"/>
      <c r="O21" s="15"/>
      <c r="P21" s="15"/>
      <c r="Q21" s="15"/>
    </row>
    <row r="22" spans="2:17" x14ac:dyDescent="0.25">
      <c r="E22" s="140" t="s">
        <v>191</v>
      </c>
      <c r="F22" s="141"/>
      <c r="G22" s="142"/>
      <c r="H22" s="143">
        <f>H23-H21</f>
        <v>0</v>
      </c>
      <c r="I22" s="144"/>
      <c r="J22" s="15"/>
      <c r="K22" s="15"/>
      <c r="L22" s="15"/>
      <c r="M22" s="15"/>
      <c r="N22" s="15"/>
      <c r="O22" s="15"/>
      <c r="P22" s="15"/>
      <c r="Q22" s="15"/>
    </row>
    <row r="23" spans="2:17" ht="15.75" thickBot="1" x14ac:dyDescent="0.3">
      <c r="E23" s="117" t="s">
        <v>192</v>
      </c>
      <c r="F23" s="118"/>
      <c r="G23" s="119"/>
      <c r="H23" s="120">
        <f>SUM(I9:I20)</f>
        <v>0</v>
      </c>
      <c r="I23" s="121"/>
      <c r="J23" s="15"/>
      <c r="K23" s="15"/>
      <c r="L23" s="15"/>
      <c r="M23" s="15"/>
      <c r="N23" s="15"/>
      <c r="O23" s="15"/>
      <c r="P23" s="15"/>
      <c r="Q23" s="15"/>
    </row>
    <row r="24" spans="2:17" x14ac:dyDescent="0.25">
      <c r="I24" s="15"/>
      <c r="J24" s="15"/>
      <c r="K24" s="15"/>
      <c r="L24" s="15"/>
      <c r="M24" s="15"/>
      <c r="N24" s="15"/>
      <c r="O24" s="15"/>
      <c r="P24" s="15"/>
      <c r="Q24" s="15"/>
    </row>
    <row r="25" spans="2:17" x14ac:dyDescent="0.25">
      <c r="I25" s="15"/>
      <c r="J25" s="15"/>
      <c r="K25" s="15"/>
      <c r="L25" s="15"/>
      <c r="M25" s="15"/>
      <c r="N25" s="15"/>
      <c r="O25" s="15"/>
      <c r="P25" s="15"/>
      <c r="Q25" s="15"/>
    </row>
    <row r="26" spans="2:17" x14ac:dyDescent="0.25">
      <c r="I26" s="15"/>
      <c r="J26" s="15"/>
      <c r="K26" s="15"/>
      <c r="L26" s="15"/>
      <c r="M26" s="15"/>
      <c r="N26" s="15"/>
      <c r="O26" s="15"/>
      <c r="P26" s="15"/>
      <c r="Q26" s="15"/>
    </row>
    <row r="27" spans="2:17" x14ac:dyDescent="0.25">
      <c r="I27" s="15"/>
      <c r="J27" s="15"/>
      <c r="K27" s="15"/>
      <c r="L27" s="15"/>
      <c r="M27" s="15"/>
      <c r="N27" s="15"/>
      <c r="O27" s="15"/>
      <c r="P27" s="15"/>
      <c r="Q27" s="15"/>
    </row>
    <row r="28" spans="2:17" x14ac:dyDescent="0.25">
      <c r="I28" s="15"/>
      <c r="J28" s="15"/>
      <c r="K28" s="15"/>
      <c r="L28" s="15"/>
      <c r="M28" s="15"/>
      <c r="N28" s="15"/>
      <c r="O28" s="15"/>
      <c r="P28" s="15"/>
      <c r="Q28" s="15"/>
    </row>
    <row r="29" spans="2:17" x14ac:dyDescent="0.25">
      <c r="I29" s="15"/>
      <c r="J29" s="15"/>
      <c r="K29" s="15"/>
      <c r="L29" s="15"/>
      <c r="M29" s="15"/>
      <c r="N29" s="15"/>
      <c r="O29" s="15"/>
      <c r="P29" s="15"/>
      <c r="Q29" s="15"/>
    </row>
  </sheetData>
  <mergeCells count="13">
    <mergeCell ref="B3:I3"/>
    <mergeCell ref="H1:I1"/>
    <mergeCell ref="E21:G21"/>
    <mergeCell ref="H21:I21"/>
    <mergeCell ref="E22:G22"/>
    <mergeCell ref="H22:I22"/>
    <mergeCell ref="B4:I4"/>
    <mergeCell ref="B5:I5"/>
    <mergeCell ref="E23:G23"/>
    <mergeCell ref="H23:I23"/>
    <mergeCell ref="N6:P6"/>
    <mergeCell ref="J6:L6"/>
    <mergeCell ref="B6:I6"/>
  </mergeCells>
  <pageMargins left="0.7" right="0.7" top="0.75" bottom="0.75" header="0.511811023622047" footer="0.511811023622047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27"/>
  <sheetViews>
    <sheetView topLeftCell="C45" zoomScaleNormal="100" workbookViewId="0">
      <selection activeCell="F56" sqref="F56"/>
    </sheetView>
  </sheetViews>
  <sheetFormatPr defaultColWidth="8.7109375" defaultRowHeight="15" x14ac:dyDescent="0.25"/>
  <cols>
    <col min="4" max="4" width="6" style="1" customWidth="1"/>
    <col min="5" max="5" width="23.140625" customWidth="1"/>
    <col min="6" max="6" width="13.28515625" customWidth="1"/>
    <col min="7" max="7" width="9.28515625" customWidth="1"/>
    <col min="8" max="9" width="11.5703125" customWidth="1"/>
    <col min="10" max="10" width="14.140625" customWidth="1"/>
    <col min="11" max="11" width="14.28515625" customWidth="1"/>
    <col min="12" max="12" width="15.140625" customWidth="1"/>
    <col min="13" max="13" width="14.42578125" customWidth="1"/>
    <col min="14" max="14" width="15.42578125" customWidth="1"/>
    <col min="16" max="16" width="13.7109375" customWidth="1"/>
    <col min="17" max="17" width="15.42578125" customWidth="1"/>
    <col min="18" max="18" width="16.28515625" customWidth="1"/>
  </cols>
  <sheetData>
    <row r="1" spans="1:23" x14ac:dyDescent="0.25">
      <c r="J1" s="131" t="s">
        <v>149</v>
      </c>
      <c r="K1" s="131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thickBot="1" x14ac:dyDescent="0.3">
      <c r="K2" s="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9.5" thickBot="1" x14ac:dyDescent="0.35">
      <c r="D3" s="132" t="s">
        <v>205</v>
      </c>
      <c r="E3" s="133"/>
      <c r="F3" s="133"/>
      <c r="G3" s="133"/>
      <c r="H3" s="133"/>
      <c r="I3" s="133"/>
      <c r="J3" s="133"/>
      <c r="K3" s="13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9.5" customHeight="1" x14ac:dyDescent="0.25">
      <c r="A4" s="23" t="s">
        <v>149</v>
      </c>
      <c r="D4" s="125" t="s">
        <v>202</v>
      </c>
      <c r="E4" s="126"/>
      <c r="F4" s="126"/>
      <c r="G4" s="126"/>
      <c r="H4" s="126"/>
      <c r="I4" s="126"/>
      <c r="J4" s="126"/>
      <c r="K4" s="127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18.75" customHeight="1" x14ac:dyDescent="0.25">
      <c r="D5" s="128" t="s">
        <v>203</v>
      </c>
      <c r="E5" s="129"/>
      <c r="F5" s="129"/>
      <c r="G5" s="129"/>
      <c r="H5" s="129"/>
      <c r="I5" s="129"/>
      <c r="J5" s="129"/>
      <c r="K5" s="13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21" customHeight="1" thickBot="1" x14ac:dyDescent="0.3">
      <c r="D6" s="146" t="s">
        <v>193</v>
      </c>
      <c r="E6" s="147"/>
      <c r="F6" s="147"/>
      <c r="G6" s="147"/>
      <c r="H6" s="147"/>
      <c r="I6" s="147"/>
      <c r="J6" s="147"/>
      <c r="K6" s="148"/>
      <c r="L6" s="116"/>
      <c r="M6" s="116"/>
      <c r="N6" s="116"/>
      <c r="O6" s="15"/>
      <c r="P6" s="116"/>
      <c r="Q6" s="116"/>
      <c r="R6" s="116"/>
      <c r="S6" s="15"/>
      <c r="T6" s="15"/>
      <c r="U6" s="15"/>
      <c r="V6" s="15"/>
      <c r="W6" s="15"/>
    </row>
    <row r="7" spans="1:23" ht="22.9" customHeight="1" x14ac:dyDescent="0.25">
      <c r="D7" s="57">
        <v>1</v>
      </c>
      <c r="E7" s="58">
        <v>2</v>
      </c>
      <c r="F7" s="58">
        <v>3</v>
      </c>
      <c r="G7" s="58">
        <v>4</v>
      </c>
      <c r="H7" s="59">
        <v>5</v>
      </c>
      <c r="I7" s="59">
        <v>6</v>
      </c>
      <c r="J7" s="59">
        <v>7</v>
      </c>
      <c r="K7" s="60">
        <v>8</v>
      </c>
      <c r="L7" s="16"/>
      <c r="M7" s="16"/>
      <c r="N7" s="16"/>
      <c r="O7" s="15"/>
      <c r="P7" s="16"/>
      <c r="Q7" s="16"/>
      <c r="R7" s="16"/>
      <c r="S7" s="15"/>
      <c r="T7" s="15"/>
      <c r="U7" s="15"/>
      <c r="V7" s="15"/>
      <c r="W7" s="15"/>
    </row>
    <row r="8" spans="1:23" ht="68.25" customHeight="1" x14ac:dyDescent="0.25">
      <c r="D8" s="61" t="s">
        <v>181</v>
      </c>
      <c r="E8" s="62" t="s">
        <v>182</v>
      </c>
      <c r="F8" s="62" t="s">
        <v>183</v>
      </c>
      <c r="G8" s="62" t="s">
        <v>184</v>
      </c>
      <c r="H8" s="63" t="s">
        <v>185</v>
      </c>
      <c r="I8" s="63" t="s">
        <v>186</v>
      </c>
      <c r="J8" s="63" t="s">
        <v>187</v>
      </c>
      <c r="K8" s="64" t="s">
        <v>188</v>
      </c>
      <c r="L8" s="73" t="s">
        <v>189</v>
      </c>
      <c r="M8" s="18"/>
      <c r="N8" s="18"/>
      <c r="O8" s="15"/>
      <c r="P8" s="17"/>
      <c r="Q8" s="18"/>
      <c r="R8" s="18"/>
      <c r="S8" s="15"/>
      <c r="T8" s="15"/>
      <c r="U8" s="15"/>
      <c r="V8" s="15"/>
      <c r="W8" s="15"/>
    </row>
    <row r="9" spans="1:23" x14ac:dyDescent="0.25">
      <c r="D9" s="82">
        <v>1</v>
      </c>
      <c r="E9" s="5" t="s">
        <v>80</v>
      </c>
      <c r="F9" s="26" t="s">
        <v>6</v>
      </c>
      <c r="G9" s="85">
        <v>15</v>
      </c>
      <c r="H9" s="106"/>
      <c r="I9" s="3">
        <v>5</v>
      </c>
      <c r="J9" s="79">
        <f>(G9*H9)</f>
        <v>0</v>
      </c>
      <c r="K9" s="71">
        <f>((I9/100)+1)*J9</f>
        <v>0</v>
      </c>
      <c r="L9" s="17"/>
      <c r="M9" s="18"/>
      <c r="N9" s="18"/>
      <c r="O9" s="15"/>
      <c r="P9" s="17"/>
      <c r="Q9" s="18"/>
      <c r="R9" s="18"/>
      <c r="S9" s="15"/>
      <c r="T9" s="15"/>
      <c r="U9" s="15"/>
      <c r="V9" s="15"/>
      <c r="W9" s="15"/>
    </row>
    <row r="10" spans="1:23" x14ac:dyDescent="0.25">
      <c r="D10" s="82">
        <v>2</v>
      </c>
      <c r="E10" s="5" t="s">
        <v>81</v>
      </c>
      <c r="F10" s="26" t="s">
        <v>6</v>
      </c>
      <c r="G10" s="86">
        <v>80</v>
      </c>
      <c r="H10" s="106"/>
      <c r="I10" s="3">
        <v>5</v>
      </c>
      <c r="J10" s="79">
        <f t="shared" ref="J10:J44" si="0">(G10*H10)</f>
        <v>0</v>
      </c>
      <c r="K10" s="71">
        <f>((I10/100)+1)*J10</f>
        <v>0</v>
      </c>
      <c r="L10" s="17"/>
      <c r="M10" s="18"/>
      <c r="N10" s="18"/>
      <c r="O10" s="15"/>
      <c r="P10" s="17"/>
      <c r="Q10" s="18"/>
      <c r="R10" s="18"/>
      <c r="S10" s="15"/>
      <c r="T10" s="15"/>
      <c r="U10" s="15"/>
      <c r="V10" s="15"/>
      <c r="W10" s="15"/>
    </row>
    <row r="11" spans="1:23" x14ac:dyDescent="0.25">
      <c r="D11" s="82">
        <v>3</v>
      </c>
      <c r="E11" s="5" t="s">
        <v>82</v>
      </c>
      <c r="F11" s="26" t="s">
        <v>6</v>
      </c>
      <c r="G11" s="86">
        <v>30</v>
      </c>
      <c r="H11" s="106"/>
      <c r="I11" s="3">
        <v>5</v>
      </c>
      <c r="J11" s="79">
        <f t="shared" si="0"/>
        <v>0</v>
      </c>
      <c r="K11" s="71">
        <f t="shared" ref="K11:K44" si="1">((I11/100)+1)*J11</f>
        <v>0</v>
      </c>
      <c r="L11" s="17"/>
      <c r="M11" s="18"/>
      <c r="N11" s="18"/>
      <c r="O11" s="15"/>
      <c r="P11" s="17"/>
      <c r="Q11" s="18"/>
      <c r="R11" s="18"/>
      <c r="S11" s="15"/>
      <c r="T11" s="15"/>
      <c r="U11" s="15"/>
      <c r="V11" s="15"/>
      <c r="W11" s="15"/>
    </row>
    <row r="12" spans="1:23" x14ac:dyDescent="0.25">
      <c r="D12" s="82">
        <v>4</v>
      </c>
      <c r="E12" s="5" t="s">
        <v>83</v>
      </c>
      <c r="F12" s="26" t="s">
        <v>6</v>
      </c>
      <c r="G12" s="86">
        <v>50</v>
      </c>
      <c r="H12" s="106"/>
      <c r="I12" s="3">
        <v>5</v>
      </c>
      <c r="J12" s="79">
        <f t="shared" si="0"/>
        <v>0</v>
      </c>
      <c r="K12" s="71">
        <f t="shared" si="1"/>
        <v>0</v>
      </c>
      <c r="L12" s="19"/>
      <c r="M12" s="18"/>
      <c r="N12" s="18"/>
      <c r="O12" s="15"/>
      <c r="P12" s="19"/>
      <c r="Q12" s="18"/>
      <c r="R12" s="18"/>
      <c r="S12" s="15"/>
      <c r="T12" s="15"/>
      <c r="U12" s="15"/>
      <c r="V12" s="15"/>
      <c r="W12" s="15"/>
    </row>
    <row r="13" spans="1:23" x14ac:dyDescent="0.25">
      <c r="D13" s="82">
        <v>5</v>
      </c>
      <c r="E13" s="5" t="s">
        <v>84</v>
      </c>
      <c r="F13" s="26" t="s">
        <v>6</v>
      </c>
      <c r="G13" s="86">
        <v>20</v>
      </c>
      <c r="H13" s="106"/>
      <c r="I13" s="3">
        <v>5</v>
      </c>
      <c r="J13" s="79">
        <f t="shared" si="0"/>
        <v>0</v>
      </c>
      <c r="K13" s="71">
        <f t="shared" si="1"/>
        <v>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5">
      <c r="D14" s="82">
        <v>6</v>
      </c>
      <c r="E14" s="5" t="s">
        <v>85</v>
      </c>
      <c r="F14" s="26" t="s">
        <v>6</v>
      </c>
      <c r="G14" s="86">
        <v>8</v>
      </c>
      <c r="H14" s="106"/>
      <c r="I14" s="3">
        <v>5</v>
      </c>
      <c r="J14" s="79">
        <f t="shared" si="0"/>
        <v>0</v>
      </c>
      <c r="K14" s="71">
        <f t="shared" si="1"/>
        <v>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5">
      <c r="D15" s="82">
        <v>7</v>
      </c>
      <c r="E15" s="5" t="s">
        <v>86</v>
      </c>
      <c r="F15" s="26" t="s">
        <v>6</v>
      </c>
      <c r="G15" s="86">
        <v>6</v>
      </c>
      <c r="H15" s="106"/>
      <c r="I15" s="3">
        <v>5</v>
      </c>
      <c r="J15" s="79">
        <f t="shared" si="0"/>
        <v>0</v>
      </c>
      <c r="K15" s="71">
        <f t="shared" si="1"/>
        <v>0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5">
      <c r="D16" s="82">
        <v>8</v>
      </c>
      <c r="E16" s="5" t="s">
        <v>87</v>
      </c>
      <c r="F16" s="26" t="s">
        <v>6</v>
      </c>
      <c r="G16" s="86">
        <v>5</v>
      </c>
      <c r="H16" s="106"/>
      <c r="I16" s="3">
        <v>5</v>
      </c>
      <c r="J16" s="79">
        <f t="shared" si="0"/>
        <v>0</v>
      </c>
      <c r="K16" s="71">
        <f t="shared" si="1"/>
        <v>0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4:23" x14ac:dyDescent="0.25">
      <c r="D17" s="82">
        <v>9</v>
      </c>
      <c r="E17" s="5" t="s">
        <v>88</v>
      </c>
      <c r="F17" s="26" t="s">
        <v>6</v>
      </c>
      <c r="G17" s="86">
        <v>10</v>
      </c>
      <c r="H17" s="106"/>
      <c r="I17" s="3">
        <v>5</v>
      </c>
      <c r="J17" s="79">
        <f t="shared" si="0"/>
        <v>0</v>
      </c>
      <c r="K17" s="71">
        <f t="shared" si="1"/>
        <v>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4:23" x14ac:dyDescent="0.25">
      <c r="D18" s="82">
        <v>10</v>
      </c>
      <c r="E18" s="5" t="s">
        <v>89</v>
      </c>
      <c r="F18" s="26" t="s">
        <v>6</v>
      </c>
      <c r="G18" s="86">
        <v>100</v>
      </c>
      <c r="H18" s="106"/>
      <c r="I18" s="3">
        <v>5</v>
      </c>
      <c r="J18" s="79">
        <f t="shared" si="0"/>
        <v>0</v>
      </c>
      <c r="K18" s="71">
        <f t="shared" si="1"/>
        <v>0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4:23" x14ac:dyDescent="0.25">
      <c r="D19" s="82">
        <v>11</v>
      </c>
      <c r="E19" s="5" t="s">
        <v>90</v>
      </c>
      <c r="F19" s="26" t="s">
        <v>6</v>
      </c>
      <c r="G19" s="86">
        <v>15</v>
      </c>
      <c r="H19" s="106"/>
      <c r="I19" s="3">
        <v>5</v>
      </c>
      <c r="J19" s="79">
        <f t="shared" si="0"/>
        <v>0</v>
      </c>
      <c r="K19" s="71">
        <f t="shared" si="1"/>
        <v>0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4:23" x14ac:dyDescent="0.25">
      <c r="D20" s="82">
        <v>12</v>
      </c>
      <c r="E20" s="5" t="s">
        <v>91</v>
      </c>
      <c r="F20" s="26" t="s">
        <v>6</v>
      </c>
      <c r="G20" s="86">
        <v>50</v>
      </c>
      <c r="H20" s="106"/>
      <c r="I20" s="3">
        <v>5</v>
      </c>
      <c r="J20" s="79">
        <f t="shared" si="0"/>
        <v>0</v>
      </c>
      <c r="K20" s="71">
        <f t="shared" si="1"/>
        <v>0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4:23" x14ac:dyDescent="0.25">
      <c r="D21" s="82">
        <v>13</v>
      </c>
      <c r="E21" s="5" t="s">
        <v>92</v>
      </c>
      <c r="F21" s="26" t="s">
        <v>6</v>
      </c>
      <c r="G21" s="86">
        <v>20</v>
      </c>
      <c r="H21" s="106"/>
      <c r="I21" s="3">
        <v>5</v>
      </c>
      <c r="J21" s="79">
        <f t="shared" si="0"/>
        <v>0</v>
      </c>
      <c r="K21" s="71">
        <f t="shared" si="1"/>
        <v>0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4:23" x14ac:dyDescent="0.25">
      <c r="D22" s="82">
        <v>14</v>
      </c>
      <c r="E22" s="5" t="s">
        <v>93</v>
      </c>
      <c r="F22" s="26" t="s">
        <v>6</v>
      </c>
      <c r="G22" s="86">
        <v>34</v>
      </c>
      <c r="H22" s="106"/>
      <c r="I22" s="3">
        <v>5</v>
      </c>
      <c r="J22" s="79">
        <f t="shared" si="0"/>
        <v>0</v>
      </c>
      <c r="K22" s="71">
        <f t="shared" si="1"/>
        <v>0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4:23" x14ac:dyDescent="0.25">
      <c r="D23" s="82">
        <v>15</v>
      </c>
      <c r="E23" s="5" t="s">
        <v>94</v>
      </c>
      <c r="F23" s="26" t="s">
        <v>6</v>
      </c>
      <c r="G23" s="86">
        <v>28</v>
      </c>
      <c r="H23" s="106"/>
      <c r="I23" s="3">
        <v>5</v>
      </c>
      <c r="J23" s="79">
        <f t="shared" si="0"/>
        <v>0</v>
      </c>
      <c r="K23" s="71">
        <f t="shared" si="1"/>
        <v>0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4:23" x14ac:dyDescent="0.25">
      <c r="D24" s="82">
        <v>16</v>
      </c>
      <c r="E24" s="5" t="s">
        <v>95</v>
      </c>
      <c r="F24" s="26" t="s">
        <v>6</v>
      </c>
      <c r="G24" s="86">
        <v>20</v>
      </c>
      <c r="H24" s="106"/>
      <c r="I24" s="3">
        <v>5</v>
      </c>
      <c r="J24" s="79">
        <f t="shared" si="0"/>
        <v>0</v>
      </c>
      <c r="K24" s="71">
        <f t="shared" si="1"/>
        <v>0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4:23" x14ac:dyDescent="0.25">
      <c r="D25" s="82">
        <v>17</v>
      </c>
      <c r="E25" s="5" t="s">
        <v>96</v>
      </c>
      <c r="F25" s="26" t="s">
        <v>6</v>
      </c>
      <c r="G25" s="86">
        <v>0</v>
      </c>
      <c r="H25" s="106"/>
      <c r="I25" s="3">
        <v>5</v>
      </c>
      <c r="J25" s="79">
        <f t="shared" si="0"/>
        <v>0</v>
      </c>
      <c r="K25" s="71">
        <f t="shared" si="1"/>
        <v>0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4:23" x14ac:dyDescent="0.25">
      <c r="D26" s="82">
        <v>18</v>
      </c>
      <c r="E26" s="5" t="s">
        <v>97</v>
      </c>
      <c r="F26" s="26" t="s">
        <v>6</v>
      </c>
      <c r="G26" s="86">
        <v>90</v>
      </c>
      <c r="H26" s="106"/>
      <c r="I26" s="3">
        <v>5</v>
      </c>
      <c r="J26" s="79">
        <f t="shared" si="0"/>
        <v>0</v>
      </c>
      <c r="K26" s="71">
        <f t="shared" si="1"/>
        <v>0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4:23" x14ac:dyDescent="0.25">
      <c r="D27" s="82">
        <v>19</v>
      </c>
      <c r="E27" s="5" t="s">
        <v>98</v>
      </c>
      <c r="F27" s="26" t="s">
        <v>6</v>
      </c>
      <c r="G27" s="86">
        <v>50</v>
      </c>
      <c r="H27" s="106"/>
      <c r="I27" s="3">
        <v>5</v>
      </c>
      <c r="J27" s="79">
        <f t="shared" si="0"/>
        <v>0</v>
      </c>
      <c r="K27" s="71">
        <f t="shared" si="1"/>
        <v>0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4:23" x14ac:dyDescent="0.25">
      <c r="D28" s="82">
        <v>20</v>
      </c>
      <c r="E28" s="5" t="s">
        <v>99</v>
      </c>
      <c r="F28" s="26" t="s">
        <v>6</v>
      </c>
      <c r="G28" s="86">
        <v>15</v>
      </c>
      <c r="H28" s="106"/>
      <c r="I28" s="3">
        <v>5</v>
      </c>
      <c r="J28" s="79">
        <f t="shared" si="0"/>
        <v>0</v>
      </c>
      <c r="K28" s="71">
        <f t="shared" si="1"/>
        <v>0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4:23" x14ac:dyDescent="0.25">
      <c r="D29" s="82">
        <v>21</v>
      </c>
      <c r="E29" s="5" t="s">
        <v>100</v>
      </c>
      <c r="F29" s="26" t="s">
        <v>6</v>
      </c>
      <c r="G29" s="86">
        <v>20</v>
      </c>
      <c r="H29" s="106"/>
      <c r="I29" s="3">
        <v>5</v>
      </c>
      <c r="J29" s="79">
        <f t="shared" si="0"/>
        <v>0</v>
      </c>
      <c r="K29" s="71">
        <f t="shared" si="1"/>
        <v>0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4:23" x14ac:dyDescent="0.25">
      <c r="D30" s="82">
        <v>22</v>
      </c>
      <c r="E30" s="5" t="s">
        <v>101</v>
      </c>
      <c r="F30" s="26" t="s">
        <v>6</v>
      </c>
      <c r="G30" s="86">
        <v>5</v>
      </c>
      <c r="H30" s="106"/>
      <c r="I30" s="3">
        <v>5</v>
      </c>
      <c r="J30" s="79">
        <f t="shared" si="0"/>
        <v>0</v>
      </c>
      <c r="K30" s="71">
        <f t="shared" si="1"/>
        <v>0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4:23" x14ac:dyDescent="0.25">
      <c r="D31" s="82">
        <v>23</v>
      </c>
      <c r="E31" s="5" t="s">
        <v>102</v>
      </c>
      <c r="F31" s="26" t="s">
        <v>6</v>
      </c>
      <c r="G31" s="86">
        <v>20</v>
      </c>
      <c r="H31" s="106"/>
      <c r="I31" s="3">
        <v>5</v>
      </c>
      <c r="J31" s="79">
        <f t="shared" si="0"/>
        <v>0</v>
      </c>
      <c r="K31" s="71">
        <f t="shared" si="1"/>
        <v>0</v>
      </c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4:23" x14ac:dyDescent="0.25">
      <c r="D32" s="82">
        <v>24</v>
      </c>
      <c r="E32" s="5" t="s">
        <v>103</v>
      </c>
      <c r="F32" s="26" t="s">
        <v>6</v>
      </c>
      <c r="G32" s="86">
        <v>35</v>
      </c>
      <c r="H32" s="106"/>
      <c r="I32" s="3">
        <v>5</v>
      </c>
      <c r="J32" s="79">
        <f t="shared" si="0"/>
        <v>0</v>
      </c>
      <c r="K32" s="71">
        <f t="shared" si="1"/>
        <v>0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4:23" x14ac:dyDescent="0.25">
      <c r="D33" s="82">
        <v>25</v>
      </c>
      <c r="E33" s="5" t="s">
        <v>104</v>
      </c>
      <c r="F33" s="26" t="s">
        <v>6</v>
      </c>
      <c r="G33" s="86">
        <v>35</v>
      </c>
      <c r="H33" s="106"/>
      <c r="I33" s="3">
        <v>5</v>
      </c>
      <c r="J33" s="79">
        <f t="shared" si="0"/>
        <v>0</v>
      </c>
      <c r="K33" s="71">
        <f t="shared" si="1"/>
        <v>0</v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4:23" x14ac:dyDescent="0.25">
      <c r="D34" s="82">
        <v>26</v>
      </c>
      <c r="E34" s="5" t="s">
        <v>105</v>
      </c>
      <c r="F34" s="26" t="s">
        <v>6</v>
      </c>
      <c r="G34" s="86">
        <v>20</v>
      </c>
      <c r="H34" s="106"/>
      <c r="I34" s="3">
        <v>5</v>
      </c>
      <c r="J34" s="79">
        <f t="shared" si="0"/>
        <v>0</v>
      </c>
      <c r="K34" s="71">
        <f t="shared" si="1"/>
        <v>0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4:23" x14ac:dyDescent="0.25">
      <c r="D35" s="82">
        <v>27</v>
      </c>
      <c r="E35" s="5" t="s">
        <v>106</v>
      </c>
      <c r="F35" s="26" t="s">
        <v>1</v>
      </c>
      <c r="G35" s="86">
        <v>15</v>
      </c>
      <c r="H35" s="106"/>
      <c r="I35" s="3">
        <v>5</v>
      </c>
      <c r="J35" s="79">
        <f t="shared" si="0"/>
        <v>0</v>
      </c>
      <c r="K35" s="71">
        <f t="shared" si="1"/>
        <v>0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4:23" x14ac:dyDescent="0.25">
      <c r="D36" s="82">
        <v>28</v>
      </c>
      <c r="E36" s="5" t="s">
        <v>107</v>
      </c>
      <c r="F36" s="26" t="s">
        <v>6</v>
      </c>
      <c r="G36" s="86">
        <v>35</v>
      </c>
      <c r="H36" s="106"/>
      <c r="I36" s="3">
        <v>5</v>
      </c>
      <c r="J36" s="79">
        <f t="shared" si="0"/>
        <v>0</v>
      </c>
      <c r="K36" s="71">
        <f t="shared" si="1"/>
        <v>0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4:23" ht="16.350000000000001" customHeight="1" x14ac:dyDescent="0.25">
      <c r="D37" s="82">
        <v>29</v>
      </c>
      <c r="E37" s="5" t="s">
        <v>108</v>
      </c>
      <c r="F37" s="26" t="s">
        <v>109</v>
      </c>
      <c r="G37" s="86">
        <v>25</v>
      </c>
      <c r="H37" s="106"/>
      <c r="I37" s="3">
        <v>5</v>
      </c>
      <c r="J37" s="79">
        <f t="shared" si="0"/>
        <v>0</v>
      </c>
      <c r="K37" s="71">
        <f t="shared" si="1"/>
        <v>0</v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4:23" x14ac:dyDescent="0.25">
      <c r="D38" s="82">
        <v>30</v>
      </c>
      <c r="E38" s="5" t="s">
        <v>110</v>
      </c>
      <c r="F38" s="26" t="s">
        <v>6</v>
      </c>
      <c r="G38" s="86">
        <v>20</v>
      </c>
      <c r="H38" s="106"/>
      <c r="I38" s="3">
        <v>5</v>
      </c>
      <c r="J38" s="79">
        <f t="shared" si="0"/>
        <v>0</v>
      </c>
      <c r="K38" s="71">
        <f t="shared" si="1"/>
        <v>0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4:23" x14ac:dyDescent="0.25">
      <c r="D39" s="82">
        <v>31</v>
      </c>
      <c r="E39" s="5" t="s">
        <v>111</v>
      </c>
      <c r="F39" s="26" t="s">
        <v>6</v>
      </c>
      <c r="G39" s="86">
        <v>400</v>
      </c>
      <c r="H39" s="106"/>
      <c r="I39" s="3">
        <v>5</v>
      </c>
      <c r="J39" s="79">
        <f t="shared" si="0"/>
        <v>0</v>
      </c>
      <c r="K39" s="71">
        <f t="shared" si="1"/>
        <v>0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4:23" x14ac:dyDescent="0.25">
      <c r="D40" s="83">
        <v>32</v>
      </c>
      <c r="E40" s="24" t="s">
        <v>112</v>
      </c>
      <c r="F40" s="27" t="s">
        <v>6</v>
      </c>
      <c r="G40" s="87">
        <v>50</v>
      </c>
      <c r="H40" s="107"/>
      <c r="I40" s="3">
        <v>5</v>
      </c>
      <c r="J40" s="79">
        <f t="shared" si="0"/>
        <v>0</v>
      </c>
      <c r="K40" s="71">
        <f t="shared" si="1"/>
        <v>0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4:23" x14ac:dyDescent="0.25">
      <c r="D41" s="82">
        <v>33</v>
      </c>
      <c r="E41" s="5" t="s">
        <v>155</v>
      </c>
      <c r="F41" s="26" t="s">
        <v>1</v>
      </c>
      <c r="G41" s="86">
        <v>2</v>
      </c>
      <c r="H41" s="106"/>
      <c r="I41" s="3">
        <v>5</v>
      </c>
      <c r="J41" s="79">
        <f t="shared" si="0"/>
        <v>0</v>
      </c>
      <c r="K41" s="71">
        <f t="shared" si="1"/>
        <v>0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4:23" x14ac:dyDescent="0.25">
      <c r="D42" s="83">
        <v>34</v>
      </c>
      <c r="E42" s="24" t="s">
        <v>156</v>
      </c>
      <c r="F42" s="27" t="s">
        <v>6</v>
      </c>
      <c r="G42" s="87">
        <v>0</v>
      </c>
      <c r="H42" s="107"/>
      <c r="I42" s="3">
        <v>5</v>
      </c>
      <c r="J42" s="80">
        <f t="shared" si="0"/>
        <v>0</v>
      </c>
      <c r="K42" s="71">
        <f t="shared" si="1"/>
        <v>0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4:23" x14ac:dyDescent="0.25">
      <c r="D43" s="83">
        <v>35</v>
      </c>
      <c r="E43" s="24" t="s">
        <v>171</v>
      </c>
      <c r="F43" s="27" t="s">
        <v>109</v>
      </c>
      <c r="G43" s="87">
        <v>15</v>
      </c>
      <c r="H43" s="107"/>
      <c r="I43" s="3">
        <v>5</v>
      </c>
      <c r="J43" s="80">
        <f t="shared" si="0"/>
        <v>0</v>
      </c>
      <c r="K43" s="71">
        <f t="shared" si="1"/>
        <v>0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4:23" ht="15.75" thickBot="1" x14ac:dyDescent="0.3">
      <c r="D44" s="84">
        <v>36</v>
      </c>
      <c r="E44" s="8" t="s">
        <v>179</v>
      </c>
      <c r="F44" s="28" t="s">
        <v>6</v>
      </c>
      <c r="G44" s="88">
        <v>3</v>
      </c>
      <c r="H44" s="108"/>
      <c r="I44" s="10">
        <v>5</v>
      </c>
      <c r="J44" s="81">
        <f t="shared" si="0"/>
        <v>0</v>
      </c>
      <c r="K44" s="72">
        <f t="shared" si="1"/>
        <v>0</v>
      </c>
      <c r="L44" s="73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4:23" x14ac:dyDescent="0.25">
      <c r="G45" s="135" t="s">
        <v>190</v>
      </c>
      <c r="H45" s="136"/>
      <c r="I45" s="137"/>
      <c r="J45" s="138">
        <f>SUM(J9:J44)</f>
        <v>0</v>
      </c>
      <c r="K45" s="139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4:23" x14ac:dyDescent="0.25">
      <c r="G46" s="140" t="s">
        <v>191</v>
      </c>
      <c r="H46" s="141"/>
      <c r="I46" s="142"/>
      <c r="J46" s="143">
        <f>J47-J45</f>
        <v>0</v>
      </c>
      <c r="K46" s="144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4:23" ht="15.75" thickBot="1" x14ac:dyDescent="0.3">
      <c r="G47" s="117" t="s">
        <v>192</v>
      </c>
      <c r="H47" s="118"/>
      <c r="I47" s="119"/>
      <c r="J47" s="120">
        <f>SUM(K9:K44)</f>
        <v>0</v>
      </c>
      <c r="K47" s="121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4:23" x14ac:dyDescent="0.25"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2:23" x14ac:dyDescent="0.25"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2:23" x14ac:dyDescent="0.25"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2:23" x14ac:dyDescent="0.25"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2:23" x14ac:dyDescent="0.25"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2:23" x14ac:dyDescent="0.25"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2:23" x14ac:dyDescent="0.25"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2:23" x14ac:dyDescent="0.25"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2:23" x14ac:dyDescent="0.25"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2:23" x14ac:dyDescent="0.25"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2:23" x14ac:dyDescent="0.25"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2:23" x14ac:dyDescent="0.25"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2:23" x14ac:dyDescent="0.25"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2:23" x14ac:dyDescent="0.25"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2:23" x14ac:dyDescent="0.25"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2:23" x14ac:dyDescent="0.25"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2:23" x14ac:dyDescent="0.25"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2:23" x14ac:dyDescent="0.25"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2:23" x14ac:dyDescent="0.25"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2:23" x14ac:dyDescent="0.25"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2:23" x14ac:dyDescent="0.25"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2:23" x14ac:dyDescent="0.25"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2:23" x14ac:dyDescent="0.25"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2:23" x14ac:dyDescent="0.25"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2:23" x14ac:dyDescent="0.25"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2:23" x14ac:dyDescent="0.25"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2:23" x14ac:dyDescent="0.25"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2:23" x14ac:dyDescent="0.25"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2:23" x14ac:dyDescent="0.25"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2:23" x14ac:dyDescent="0.25"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2:23" x14ac:dyDescent="0.25"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2:23" x14ac:dyDescent="0.25"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2:23" x14ac:dyDescent="0.25"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2:23" x14ac:dyDescent="0.25"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2:23" x14ac:dyDescent="0.25"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2:23" x14ac:dyDescent="0.25"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2:23" x14ac:dyDescent="0.25"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2:23" x14ac:dyDescent="0.25"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2:23" x14ac:dyDescent="0.25"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2:23" x14ac:dyDescent="0.25"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2:23" x14ac:dyDescent="0.25"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2:23" x14ac:dyDescent="0.25"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2:23" x14ac:dyDescent="0.25"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2:23" x14ac:dyDescent="0.25"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2:23" x14ac:dyDescent="0.25"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2:23" x14ac:dyDescent="0.25"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2:23" x14ac:dyDescent="0.25"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2:23" x14ac:dyDescent="0.25"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2:23" x14ac:dyDescent="0.25"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2:23" x14ac:dyDescent="0.25"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2:23" x14ac:dyDescent="0.25"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2:23" x14ac:dyDescent="0.25"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2:23" x14ac:dyDescent="0.25"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2:23" x14ac:dyDescent="0.25"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2:23" x14ac:dyDescent="0.25"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2:23" x14ac:dyDescent="0.25"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2:23" x14ac:dyDescent="0.25"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2:23" x14ac:dyDescent="0.25"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2:23" x14ac:dyDescent="0.25"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2:23" x14ac:dyDescent="0.25"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2:23" x14ac:dyDescent="0.25"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2:23" x14ac:dyDescent="0.25"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2:23" x14ac:dyDescent="0.25"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2:23" x14ac:dyDescent="0.25"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2:23" x14ac:dyDescent="0.25"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2:23" x14ac:dyDescent="0.25"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2:23" x14ac:dyDescent="0.25"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2:23" x14ac:dyDescent="0.25"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2:23" x14ac:dyDescent="0.25"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2:23" x14ac:dyDescent="0.25"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2:23" x14ac:dyDescent="0.25"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2:23" x14ac:dyDescent="0.25"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2:23" x14ac:dyDescent="0.25"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2:23" x14ac:dyDescent="0.25"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2:23" x14ac:dyDescent="0.25"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2:23" x14ac:dyDescent="0.25"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2:23" x14ac:dyDescent="0.25"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2:23" x14ac:dyDescent="0.25"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2:23" x14ac:dyDescent="0.25"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2:23" x14ac:dyDescent="0.25"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2:23" x14ac:dyDescent="0.25"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2:23" x14ac:dyDescent="0.25"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2:23" x14ac:dyDescent="0.25"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2:23" x14ac:dyDescent="0.25"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2:23" x14ac:dyDescent="0.25"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2:23" x14ac:dyDescent="0.25"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2:23" x14ac:dyDescent="0.25"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2:23" x14ac:dyDescent="0.25"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2:23" x14ac:dyDescent="0.25"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2:23" x14ac:dyDescent="0.25"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2:23" x14ac:dyDescent="0.25"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2:23" x14ac:dyDescent="0.25"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2:23" x14ac:dyDescent="0.25"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2:23" x14ac:dyDescent="0.25"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2:23" x14ac:dyDescent="0.25"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2:23" x14ac:dyDescent="0.25"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2:23" x14ac:dyDescent="0.25"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2:23" x14ac:dyDescent="0.25"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2:23" x14ac:dyDescent="0.25"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2:23" x14ac:dyDescent="0.25"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2:23" x14ac:dyDescent="0.25"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2:23" x14ac:dyDescent="0.25"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2:23" x14ac:dyDescent="0.25"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2:23" x14ac:dyDescent="0.25"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2:23" x14ac:dyDescent="0.25"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2:23" x14ac:dyDescent="0.25"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2:23" x14ac:dyDescent="0.25"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2:23" x14ac:dyDescent="0.25"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2:23" x14ac:dyDescent="0.25"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2:23" x14ac:dyDescent="0.25"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2:23" x14ac:dyDescent="0.25"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2:23" x14ac:dyDescent="0.25"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2:23" x14ac:dyDescent="0.25"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2:23" x14ac:dyDescent="0.25"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2:23" x14ac:dyDescent="0.25"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2:23" x14ac:dyDescent="0.25"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2:23" x14ac:dyDescent="0.25"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2:23" x14ac:dyDescent="0.25"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2:23" x14ac:dyDescent="0.25"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2:23" x14ac:dyDescent="0.25"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2:23" x14ac:dyDescent="0.25"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2:23" x14ac:dyDescent="0.25"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2:23" x14ac:dyDescent="0.25"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2:23" x14ac:dyDescent="0.25"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2:23" x14ac:dyDescent="0.25"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2:23" x14ac:dyDescent="0.25"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2:23" x14ac:dyDescent="0.25"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2:23" x14ac:dyDescent="0.25"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2:23" x14ac:dyDescent="0.25"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2:23" x14ac:dyDescent="0.25"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2:23" x14ac:dyDescent="0.25"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2:23" x14ac:dyDescent="0.25"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2:23" x14ac:dyDescent="0.25"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2:23" x14ac:dyDescent="0.25"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2:23" x14ac:dyDescent="0.25"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2:23" x14ac:dyDescent="0.25"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2:23" x14ac:dyDescent="0.25"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2:23" x14ac:dyDescent="0.25"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2:23" x14ac:dyDescent="0.25"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2:23" x14ac:dyDescent="0.25"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2:23" x14ac:dyDescent="0.25"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2:23" x14ac:dyDescent="0.25"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2:23" x14ac:dyDescent="0.25"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2:23" x14ac:dyDescent="0.25"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2:23" x14ac:dyDescent="0.25"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2:23" x14ac:dyDescent="0.25"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2:23" x14ac:dyDescent="0.25"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2:23" x14ac:dyDescent="0.25"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2:23" x14ac:dyDescent="0.25"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2:23" x14ac:dyDescent="0.25"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2:23" x14ac:dyDescent="0.25"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2:23" x14ac:dyDescent="0.25"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2:23" x14ac:dyDescent="0.25"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2:23" x14ac:dyDescent="0.25"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2:23" x14ac:dyDescent="0.25"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2:23" x14ac:dyDescent="0.25"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2:23" x14ac:dyDescent="0.25"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2:23" x14ac:dyDescent="0.25"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2:23" x14ac:dyDescent="0.25"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2:23" x14ac:dyDescent="0.25"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2:23" x14ac:dyDescent="0.25"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2:23" x14ac:dyDescent="0.25"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2:23" x14ac:dyDescent="0.25"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2:23" x14ac:dyDescent="0.25"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2:23" x14ac:dyDescent="0.25"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2:23" x14ac:dyDescent="0.25"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2:23" x14ac:dyDescent="0.25"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2:23" x14ac:dyDescent="0.25"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2:23" x14ac:dyDescent="0.25"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2:23" x14ac:dyDescent="0.25"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2:23" x14ac:dyDescent="0.25"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2:23" x14ac:dyDescent="0.25"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2:23" x14ac:dyDescent="0.25"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2:23" x14ac:dyDescent="0.25"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2:23" x14ac:dyDescent="0.25"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2:23" x14ac:dyDescent="0.25"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2:23" x14ac:dyDescent="0.25"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2:23" x14ac:dyDescent="0.25"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2:23" x14ac:dyDescent="0.25"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2:23" x14ac:dyDescent="0.25"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</sheetData>
  <mergeCells count="13">
    <mergeCell ref="J1:K1"/>
    <mergeCell ref="D3:K3"/>
    <mergeCell ref="G45:I45"/>
    <mergeCell ref="G46:I46"/>
    <mergeCell ref="G47:I47"/>
    <mergeCell ref="J47:K47"/>
    <mergeCell ref="J46:K46"/>
    <mergeCell ref="J45:K45"/>
    <mergeCell ref="L6:N6"/>
    <mergeCell ref="D6:K6"/>
    <mergeCell ref="D4:K4"/>
    <mergeCell ref="D5:K5"/>
    <mergeCell ref="P6:R6"/>
  </mergeCells>
  <pageMargins left="0.7" right="0.7" top="0.75" bottom="0.75" header="0.511811023622047" footer="0.511811023622047"/>
  <pageSetup paperSize="9" scale="2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52"/>
  <sheetViews>
    <sheetView topLeftCell="A22" zoomScaleNormal="100" workbookViewId="0">
      <selection activeCell="E38" sqref="E38"/>
    </sheetView>
  </sheetViews>
  <sheetFormatPr defaultColWidth="8.7109375" defaultRowHeight="15" x14ac:dyDescent="0.25"/>
  <cols>
    <col min="1" max="1" width="11" customWidth="1"/>
    <col min="2" max="2" width="6" style="1" customWidth="1"/>
    <col min="3" max="3" width="22.42578125" customWidth="1"/>
    <col min="4" max="4" width="13.7109375" customWidth="1"/>
    <col min="6" max="6" width="10.85546875" customWidth="1"/>
    <col min="7" max="7" width="9.5703125" customWidth="1"/>
    <col min="8" max="8" width="9.7109375" customWidth="1"/>
    <col min="9" max="9" width="14" customWidth="1"/>
    <col min="10" max="10" width="12.7109375" customWidth="1"/>
    <col min="11" max="11" width="14.42578125" customWidth="1"/>
    <col min="12" max="12" width="17.7109375" customWidth="1"/>
    <col min="14" max="14" width="13.5703125" customWidth="1"/>
    <col min="15" max="15" width="14.85546875" customWidth="1"/>
    <col min="16" max="16" width="16.5703125" customWidth="1"/>
  </cols>
  <sheetData>
    <row r="1" spans="1:17" x14ac:dyDescent="0.25">
      <c r="H1" s="131" t="s">
        <v>150</v>
      </c>
      <c r="I1" s="131"/>
    </row>
    <row r="2" spans="1:17" ht="15.75" thickBot="1" x14ac:dyDescent="0.3"/>
    <row r="3" spans="1:17" ht="19.5" thickBot="1" x14ac:dyDescent="0.35">
      <c r="B3" s="132" t="s">
        <v>206</v>
      </c>
      <c r="C3" s="133"/>
      <c r="D3" s="133"/>
      <c r="E3" s="133"/>
      <c r="F3" s="133"/>
      <c r="G3" s="133"/>
      <c r="H3" s="133"/>
      <c r="I3" s="134"/>
      <c r="J3" s="15"/>
      <c r="K3" s="15"/>
      <c r="L3" s="15"/>
      <c r="M3" s="15"/>
      <c r="N3" s="15"/>
      <c r="O3" s="15"/>
      <c r="P3" s="15"/>
      <c r="Q3" s="15"/>
    </row>
    <row r="4" spans="1:17" ht="19.5" customHeight="1" x14ac:dyDescent="0.25">
      <c r="A4" s="2"/>
      <c r="B4" s="125" t="s">
        <v>199</v>
      </c>
      <c r="C4" s="126"/>
      <c r="D4" s="126"/>
      <c r="E4" s="126"/>
      <c r="F4" s="126"/>
      <c r="G4" s="126"/>
      <c r="H4" s="126"/>
      <c r="I4" s="127"/>
      <c r="J4" s="15"/>
      <c r="K4" s="15"/>
      <c r="L4" s="15"/>
      <c r="M4" s="15"/>
      <c r="N4" s="15"/>
      <c r="O4" s="15"/>
      <c r="P4" s="15"/>
      <c r="Q4" s="15"/>
    </row>
    <row r="5" spans="1:17" ht="18.75" customHeight="1" x14ac:dyDescent="0.25">
      <c r="B5" s="128" t="s">
        <v>201</v>
      </c>
      <c r="C5" s="129"/>
      <c r="D5" s="129"/>
      <c r="E5" s="129"/>
      <c r="F5" s="129"/>
      <c r="G5" s="129"/>
      <c r="H5" s="129"/>
      <c r="I5" s="130"/>
      <c r="J5" s="15"/>
      <c r="K5" s="15"/>
      <c r="L5" s="15"/>
      <c r="M5" s="15"/>
      <c r="N5" s="15"/>
      <c r="O5" s="15"/>
      <c r="P5" s="15"/>
      <c r="Q5" s="15"/>
    </row>
    <row r="6" spans="1:17" ht="21.75" customHeight="1" thickBot="1" x14ac:dyDescent="0.3">
      <c r="B6" s="122" t="s">
        <v>195</v>
      </c>
      <c r="C6" s="123"/>
      <c r="D6" s="123"/>
      <c r="E6" s="123"/>
      <c r="F6" s="123"/>
      <c r="G6" s="123"/>
      <c r="H6" s="123"/>
      <c r="I6" s="124"/>
      <c r="J6" s="116"/>
      <c r="K6" s="116"/>
      <c r="L6" s="116"/>
      <c r="M6" s="15"/>
      <c r="N6" s="116"/>
      <c r="O6" s="116"/>
      <c r="P6" s="116"/>
      <c r="Q6" s="15"/>
    </row>
    <row r="7" spans="1:17" ht="22.9" customHeight="1" x14ac:dyDescent="0.25">
      <c r="B7" s="57">
        <v>1</v>
      </c>
      <c r="C7" s="58">
        <v>2</v>
      </c>
      <c r="D7" s="58">
        <v>3</v>
      </c>
      <c r="E7" s="58">
        <v>4</v>
      </c>
      <c r="F7" s="59">
        <v>5</v>
      </c>
      <c r="G7" s="59">
        <v>6</v>
      </c>
      <c r="H7" s="59">
        <v>7</v>
      </c>
      <c r="I7" s="60">
        <v>8</v>
      </c>
      <c r="J7" s="16"/>
      <c r="K7" s="16"/>
      <c r="L7" s="16"/>
      <c r="M7" s="15"/>
      <c r="N7" s="16"/>
      <c r="O7" s="16"/>
      <c r="P7" s="16"/>
      <c r="Q7" s="15"/>
    </row>
    <row r="8" spans="1:17" ht="61.5" customHeight="1" x14ac:dyDescent="0.25">
      <c r="B8" s="61" t="s">
        <v>181</v>
      </c>
      <c r="C8" s="62" t="s">
        <v>182</v>
      </c>
      <c r="D8" s="62" t="s">
        <v>183</v>
      </c>
      <c r="E8" s="62" t="s">
        <v>184</v>
      </c>
      <c r="F8" s="63" t="s">
        <v>185</v>
      </c>
      <c r="G8" s="63" t="s">
        <v>186</v>
      </c>
      <c r="H8" s="63" t="s">
        <v>187</v>
      </c>
      <c r="I8" s="64" t="s">
        <v>188</v>
      </c>
      <c r="J8" s="73" t="s">
        <v>189</v>
      </c>
      <c r="K8" s="18"/>
      <c r="L8" s="18"/>
      <c r="M8" s="15"/>
      <c r="N8" s="17"/>
      <c r="O8" s="18"/>
      <c r="P8" s="18"/>
      <c r="Q8" s="15"/>
    </row>
    <row r="9" spans="1:17" x14ac:dyDescent="0.25">
      <c r="B9" s="65">
        <v>1</v>
      </c>
      <c r="C9" s="39" t="s">
        <v>113</v>
      </c>
      <c r="D9" s="26" t="s">
        <v>6</v>
      </c>
      <c r="E9" s="74">
        <v>5</v>
      </c>
      <c r="F9" s="111"/>
      <c r="G9" s="40">
        <v>5</v>
      </c>
      <c r="H9" s="54">
        <f>(E9*F9)</f>
        <v>0</v>
      </c>
      <c r="I9" s="78">
        <f>((G9/100)+1)*H9</f>
        <v>0</v>
      </c>
      <c r="J9" s="17"/>
      <c r="K9" s="18"/>
      <c r="L9" s="18"/>
      <c r="M9" s="15"/>
      <c r="N9" s="17"/>
      <c r="O9" s="18"/>
      <c r="P9" s="18"/>
      <c r="Q9" s="15"/>
    </row>
    <row r="10" spans="1:17" x14ac:dyDescent="0.25">
      <c r="B10" s="65">
        <v>2</v>
      </c>
      <c r="C10" s="41" t="s">
        <v>114</v>
      </c>
      <c r="D10" s="26" t="s">
        <v>6</v>
      </c>
      <c r="E10" s="74">
        <v>50</v>
      </c>
      <c r="F10" s="111"/>
      <c r="G10" s="40">
        <v>5</v>
      </c>
      <c r="H10" s="54">
        <f t="shared" ref="H10:H31" si="0">(E10*F10)</f>
        <v>0</v>
      </c>
      <c r="I10" s="78">
        <f t="shared" ref="I10:I31" si="1">((G10/100)+1)*H10</f>
        <v>0</v>
      </c>
      <c r="J10" s="17"/>
      <c r="K10" s="18"/>
      <c r="L10" s="18"/>
      <c r="M10" s="15"/>
      <c r="N10" s="17"/>
      <c r="O10" s="18"/>
      <c r="P10" s="18"/>
      <c r="Q10" s="15"/>
    </row>
    <row r="11" spans="1:17" x14ac:dyDescent="0.25">
      <c r="B11" s="65">
        <v>3</v>
      </c>
      <c r="C11" s="12" t="s">
        <v>115</v>
      </c>
      <c r="D11" s="6" t="s">
        <v>6</v>
      </c>
      <c r="E11" s="49">
        <v>0</v>
      </c>
      <c r="F11" s="47"/>
      <c r="G11" s="40">
        <v>5</v>
      </c>
      <c r="H11" s="54">
        <f t="shared" si="0"/>
        <v>0</v>
      </c>
      <c r="I11" s="78">
        <f t="shared" si="1"/>
        <v>0</v>
      </c>
      <c r="J11" s="17"/>
      <c r="K11" s="18"/>
      <c r="L11" s="18"/>
      <c r="M11" s="15"/>
      <c r="N11" s="17"/>
      <c r="O11" s="18"/>
      <c r="P11" s="18"/>
      <c r="Q11" s="15"/>
    </row>
    <row r="12" spans="1:17" x14ac:dyDescent="0.25">
      <c r="B12" s="65">
        <v>4</v>
      </c>
      <c r="C12" s="5" t="s">
        <v>116</v>
      </c>
      <c r="D12" s="6" t="s">
        <v>6</v>
      </c>
      <c r="E12" s="49">
        <v>4</v>
      </c>
      <c r="F12" s="47"/>
      <c r="G12" s="40">
        <v>5</v>
      </c>
      <c r="H12" s="54">
        <f t="shared" si="0"/>
        <v>0</v>
      </c>
      <c r="I12" s="78">
        <f t="shared" si="1"/>
        <v>0</v>
      </c>
      <c r="J12" s="19"/>
      <c r="K12" s="18"/>
      <c r="L12" s="18"/>
      <c r="M12" s="15"/>
      <c r="N12" s="19"/>
      <c r="O12" s="18"/>
      <c r="P12" s="18"/>
      <c r="Q12" s="15"/>
    </row>
    <row r="13" spans="1:17" x14ac:dyDescent="0.25">
      <c r="B13" s="65">
        <v>5</v>
      </c>
      <c r="C13" s="5" t="s">
        <v>117</v>
      </c>
      <c r="D13" s="6" t="s">
        <v>6</v>
      </c>
      <c r="E13" s="49">
        <v>6</v>
      </c>
      <c r="F13" s="47"/>
      <c r="G13" s="40">
        <v>5</v>
      </c>
      <c r="H13" s="54">
        <f t="shared" si="0"/>
        <v>0</v>
      </c>
      <c r="I13" s="78">
        <f t="shared" si="1"/>
        <v>0</v>
      </c>
      <c r="J13" s="15"/>
      <c r="K13" s="15"/>
      <c r="L13" s="15"/>
      <c r="M13" s="15"/>
      <c r="N13" s="15"/>
      <c r="O13" s="15"/>
      <c r="P13" s="15"/>
      <c r="Q13" s="15"/>
    </row>
    <row r="14" spans="1:17" x14ac:dyDescent="0.25">
      <c r="B14" s="65">
        <v>6</v>
      </c>
      <c r="C14" s="5" t="s">
        <v>118</v>
      </c>
      <c r="D14" s="6" t="s">
        <v>6</v>
      </c>
      <c r="E14" s="49">
        <v>8</v>
      </c>
      <c r="F14" s="47"/>
      <c r="G14" s="40">
        <v>5</v>
      </c>
      <c r="H14" s="54">
        <f t="shared" si="0"/>
        <v>0</v>
      </c>
      <c r="I14" s="78">
        <f t="shared" si="1"/>
        <v>0</v>
      </c>
      <c r="J14" s="15"/>
      <c r="K14" s="15"/>
      <c r="L14" s="15"/>
      <c r="M14" s="15"/>
      <c r="N14" s="15"/>
      <c r="O14" s="15"/>
      <c r="P14" s="15"/>
      <c r="Q14" s="15"/>
    </row>
    <row r="15" spans="1:17" x14ac:dyDescent="0.25">
      <c r="B15" s="65">
        <v>7</v>
      </c>
      <c r="C15" s="7" t="s">
        <v>119</v>
      </c>
      <c r="D15" s="6" t="s">
        <v>6</v>
      </c>
      <c r="E15" s="49">
        <v>18</v>
      </c>
      <c r="F15" s="47"/>
      <c r="G15" s="40">
        <v>5</v>
      </c>
      <c r="H15" s="54">
        <f t="shared" si="0"/>
        <v>0</v>
      </c>
      <c r="I15" s="78">
        <f t="shared" si="1"/>
        <v>0</v>
      </c>
      <c r="J15" s="15"/>
      <c r="K15" s="15"/>
      <c r="L15" s="15"/>
      <c r="M15" s="15"/>
      <c r="N15" s="15"/>
      <c r="O15" s="15"/>
      <c r="P15" s="15"/>
      <c r="Q15" s="15"/>
    </row>
    <row r="16" spans="1:17" x14ac:dyDescent="0.25">
      <c r="B16" s="65">
        <v>8</v>
      </c>
      <c r="C16" s="7" t="s">
        <v>120</v>
      </c>
      <c r="D16" s="6" t="s">
        <v>6</v>
      </c>
      <c r="E16" s="49">
        <v>6</v>
      </c>
      <c r="F16" s="47"/>
      <c r="G16" s="40">
        <v>5</v>
      </c>
      <c r="H16" s="54">
        <f t="shared" si="0"/>
        <v>0</v>
      </c>
      <c r="I16" s="78">
        <f t="shared" si="1"/>
        <v>0</v>
      </c>
      <c r="J16" s="15"/>
      <c r="K16" s="15"/>
      <c r="L16" s="15"/>
      <c r="M16" s="15"/>
      <c r="N16" s="15"/>
      <c r="O16" s="15"/>
      <c r="P16" s="15"/>
      <c r="Q16" s="15"/>
    </row>
    <row r="17" spans="2:17" x14ac:dyDescent="0.25">
      <c r="B17" s="65">
        <v>9</v>
      </c>
      <c r="C17" s="5" t="s">
        <v>121</v>
      </c>
      <c r="D17" s="6" t="s">
        <v>6</v>
      </c>
      <c r="E17" s="49">
        <v>13</v>
      </c>
      <c r="F17" s="47"/>
      <c r="G17" s="40">
        <v>5</v>
      </c>
      <c r="H17" s="54">
        <f t="shared" si="0"/>
        <v>0</v>
      </c>
      <c r="I17" s="78">
        <f t="shared" si="1"/>
        <v>0</v>
      </c>
      <c r="J17" s="15"/>
      <c r="K17" s="15"/>
      <c r="L17" s="15"/>
      <c r="M17" s="15"/>
      <c r="N17" s="15"/>
      <c r="O17" s="15"/>
      <c r="P17" s="15"/>
      <c r="Q17" s="15"/>
    </row>
    <row r="18" spans="2:17" x14ac:dyDescent="0.25">
      <c r="B18" s="65">
        <v>10</v>
      </c>
      <c r="C18" s="5" t="s">
        <v>122</v>
      </c>
      <c r="D18" s="6" t="s">
        <v>6</v>
      </c>
      <c r="E18" s="49">
        <v>22</v>
      </c>
      <c r="F18" s="47"/>
      <c r="G18" s="40">
        <v>5</v>
      </c>
      <c r="H18" s="54">
        <f t="shared" si="0"/>
        <v>0</v>
      </c>
      <c r="I18" s="78">
        <f t="shared" si="1"/>
        <v>0</v>
      </c>
      <c r="J18" s="15"/>
      <c r="K18" s="15"/>
      <c r="L18" s="15"/>
      <c r="M18" s="15"/>
      <c r="N18" s="15"/>
      <c r="O18" s="15"/>
      <c r="P18" s="15"/>
      <c r="Q18" s="15"/>
    </row>
    <row r="19" spans="2:17" x14ac:dyDescent="0.25">
      <c r="B19" s="65">
        <v>11</v>
      </c>
      <c r="C19" s="5" t="s">
        <v>123</v>
      </c>
      <c r="D19" s="6" t="s">
        <v>6</v>
      </c>
      <c r="E19" s="49">
        <v>10</v>
      </c>
      <c r="F19" s="47"/>
      <c r="G19" s="40">
        <v>5</v>
      </c>
      <c r="H19" s="54">
        <f t="shared" si="0"/>
        <v>0</v>
      </c>
      <c r="I19" s="78">
        <f t="shared" si="1"/>
        <v>0</v>
      </c>
      <c r="J19" s="15"/>
      <c r="K19" s="15"/>
      <c r="L19" s="15"/>
      <c r="M19" s="15"/>
      <c r="N19" s="15"/>
      <c r="O19" s="15"/>
      <c r="P19" s="15"/>
      <c r="Q19" s="15"/>
    </row>
    <row r="20" spans="2:17" x14ac:dyDescent="0.25">
      <c r="B20" s="65">
        <v>12</v>
      </c>
      <c r="C20" s="7" t="s">
        <v>124</v>
      </c>
      <c r="D20" s="6" t="s">
        <v>6</v>
      </c>
      <c r="E20" s="49">
        <v>16</v>
      </c>
      <c r="F20" s="47"/>
      <c r="G20" s="40">
        <v>5</v>
      </c>
      <c r="H20" s="54">
        <f t="shared" si="0"/>
        <v>0</v>
      </c>
      <c r="I20" s="78">
        <f t="shared" si="1"/>
        <v>0</v>
      </c>
      <c r="J20" s="15"/>
      <c r="K20" s="15"/>
      <c r="L20" s="15"/>
      <c r="M20" s="15"/>
      <c r="N20" s="15"/>
      <c r="O20" s="15"/>
      <c r="P20" s="15"/>
      <c r="Q20" s="15"/>
    </row>
    <row r="21" spans="2:17" ht="26.25" x14ac:dyDescent="0.25">
      <c r="B21" s="65">
        <v>13</v>
      </c>
      <c r="C21" s="7" t="s">
        <v>125</v>
      </c>
      <c r="D21" s="13" t="s">
        <v>6</v>
      </c>
      <c r="E21" s="49">
        <v>8</v>
      </c>
      <c r="F21" s="47"/>
      <c r="G21" s="40">
        <v>5</v>
      </c>
      <c r="H21" s="54">
        <f t="shared" si="0"/>
        <v>0</v>
      </c>
      <c r="I21" s="78">
        <f t="shared" si="1"/>
        <v>0</v>
      </c>
      <c r="J21" s="15"/>
      <c r="K21" s="15"/>
      <c r="L21" s="15"/>
      <c r="M21" s="15"/>
      <c r="N21" s="15"/>
      <c r="O21" s="15"/>
      <c r="P21" s="15"/>
      <c r="Q21" s="15"/>
    </row>
    <row r="22" spans="2:17" x14ac:dyDescent="0.25">
      <c r="B22" s="65">
        <v>14</v>
      </c>
      <c r="C22" s="7" t="s">
        <v>126</v>
      </c>
      <c r="D22" s="6" t="s">
        <v>6</v>
      </c>
      <c r="E22" s="49">
        <v>18</v>
      </c>
      <c r="F22" s="47"/>
      <c r="G22" s="40">
        <v>5</v>
      </c>
      <c r="H22" s="54">
        <f t="shared" si="0"/>
        <v>0</v>
      </c>
      <c r="I22" s="78">
        <f t="shared" si="1"/>
        <v>0</v>
      </c>
      <c r="J22" s="15"/>
      <c r="K22" s="15"/>
      <c r="L22" s="15"/>
      <c r="M22" s="15"/>
      <c r="N22" s="15"/>
      <c r="O22" s="15"/>
      <c r="P22" s="15"/>
      <c r="Q22" s="15"/>
    </row>
    <row r="23" spans="2:17" ht="16.350000000000001" customHeight="1" x14ac:dyDescent="0.25">
      <c r="B23" s="66">
        <v>15</v>
      </c>
      <c r="C23" s="24" t="s">
        <v>127</v>
      </c>
      <c r="D23" s="25" t="s">
        <v>6</v>
      </c>
      <c r="E23" s="56">
        <v>3</v>
      </c>
      <c r="F23" s="112"/>
      <c r="G23" s="40">
        <v>5</v>
      </c>
      <c r="H23" s="54">
        <f t="shared" si="0"/>
        <v>0</v>
      </c>
      <c r="I23" s="78">
        <f t="shared" si="1"/>
        <v>0</v>
      </c>
      <c r="J23" s="15"/>
      <c r="K23" s="15"/>
      <c r="L23" s="15"/>
      <c r="M23" s="15"/>
      <c r="N23" s="15"/>
      <c r="O23" s="15"/>
      <c r="P23" s="15"/>
      <c r="Q23" s="15"/>
    </row>
    <row r="24" spans="2:17" ht="16.350000000000001" customHeight="1" x14ac:dyDescent="0.25">
      <c r="B24" s="65">
        <v>16</v>
      </c>
      <c r="C24" s="5" t="s">
        <v>157</v>
      </c>
      <c r="D24" s="25" t="s">
        <v>6</v>
      </c>
      <c r="E24" s="49">
        <v>20</v>
      </c>
      <c r="F24" s="47"/>
      <c r="G24" s="40">
        <v>5</v>
      </c>
      <c r="H24" s="54">
        <f t="shared" si="0"/>
        <v>0</v>
      </c>
      <c r="I24" s="78">
        <f t="shared" si="1"/>
        <v>0</v>
      </c>
      <c r="J24" s="15"/>
      <c r="K24" s="15"/>
      <c r="L24" s="15"/>
      <c r="M24" s="15"/>
      <c r="N24" s="15"/>
      <c r="O24" s="15"/>
      <c r="P24" s="15"/>
      <c r="Q24" s="15"/>
    </row>
    <row r="25" spans="2:17" ht="30" customHeight="1" x14ac:dyDescent="0.25">
      <c r="B25" s="65">
        <v>17</v>
      </c>
      <c r="C25" s="7" t="s">
        <v>158</v>
      </c>
      <c r="D25" s="25" t="s">
        <v>6</v>
      </c>
      <c r="E25" s="49">
        <v>10</v>
      </c>
      <c r="F25" s="47"/>
      <c r="G25" s="40">
        <v>5</v>
      </c>
      <c r="H25" s="54">
        <f t="shared" si="0"/>
        <v>0</v>
      </c>
      <c r="I25" s="78">
        <f t="shared" si="1"/>
        <v>0</v>
      </c>
      <c r="J25" s="15"/>
      <c r="K25" s="15"/>
      <c r="L25" s="15"/>
      <c r="M25" s="15"/>
      <c r="N25" s="15"/>
      <c r="O25" s="15"/>
      <c r="P25" s="15"/>
      <c r="Q25" s="15"/>
    </row>
    <row r="26" spans="2:17" ht="16.350000000000001" customHeight="1" x14ac:dyDescent="0.25">
      <c r="B26" s="65">
        <v>18</v>
      </c>
      <c r="C26" s="5" t="s">
        <v>159</v>
      </c>
      <c r="D26" s="25" t="s">
        <v>6</v>
      </c>
      <c r="E26" s="49">
        <v>8</v>
      </c>
      <c r="F26" s="47"/>
      <c r="G26" s="40">
        <v>5</v>
      </c>
      <c r="H26" s="54">
        <f t="shared" si="0"/>
        <v>0</v>
      </c>
      <c r="I26" s="78">
        <f t="shared" si="1"/>
        <v>0</v>
      </c>
      <c r="J26" s="15"/>
      <c r="K26" s="15"/>
      <c r="L26" s="15"/>
      <c r="M26" s="15"/>
      <c r="N26" s="15"/>
      <c r="O26" s="15"/>
      <c r="P26" s="15"/>
      <c r="Q26" s="15"/>
    </row>
    <row r="27" spans="2:17" ht="16.350000000000001" customHeight="1" x14ac:dyDescent="0.25">
      <c r="B27" s="65">
        <v>19</v>
      </c>
      <c r="C27" s="5" t="s">
        <v>160</v>
      </c>
      <c r="D27" s="25" t="s">
        <v>6</v>
      </c>
      <c r="E27" s="49">
        <v>4</v>
      </c>
      <c r="F27" s="47"/>
      <c r="G27" s="40">
        <v>5</v>
      </c>
      <c r="H27" s="54">
        <f t="shared" si="0"/>
        <v>0</v>
      </c>
      <c r="I27" s="78">
        <f t="shared" si="1"/>
        <v>0</v>
      </c>
      <c r="J27" s="15"/>
      <c r="K27" s="15"/>
      <c r="L27" s="15"/>
      <c r="M27" s="15"/>
      <c r="N27" s="15"/>
      <c r="O27" s="15"/>
      <c r="P27" s="15"/>
      <c r="Q27" s="15"/>
    </row>
    <row r="28" spans="2:17" ht="16.350000000000001" customHeight="1" x14ac:dyDescent="0.25">
      <c r="B28" s="65">
        <v>20</v>
      </c>
      <c r="C28" s="5" t="s">
        <v>161</v>
      </c>
      <c r="D28" s="25" t="s">
        <v>6</v>
      </c>
      <c r="E28" s="49">
        <v>3</v>
      </c>
      <c r="F28" s="47"/>
      <c r="G28" s="40">
        <v>5</v>
      </c>
      <c r="H28" s="54">
        <f t="shared" si="0"/>
        <v>0</v>
      </c>
      <c r="I28" s="78">
        <f t="shared" si="1"/>
        <v>0</v>
      </c>
      <c r="J28" s="15"/>
      <c r="K28" s="15"/>
      <c r="L28" s="15"/>
      <c r="M28" s="15"/>
      <c r="N28" s="15"/>
      <c r="O28" s="15"/>
      <c r="P28" s="15"/>
      <c r="Q28" s="15"/>
    </row>
    <row r="29" spans="2:17" ht="16.350000000000001" customHeight="1" x14ac:dyDescent="0.25">
      <c r="B29" s="66">
        <v>21</v>
      </c>
      <c r="C29" s="24" t="s">
        <v>162</v>
      </c>
      <c r="D29" s="25" t="s">
        <v>6</v>
      </c>
      <c r="E29" s="56">
        <v>6</v>
      </c>
      <c r="F29" s="112"/>
      <c r="G29" s="40">
        <v>5</v>
      </c>
      <c r="H29" s="76">
        <f t="shared" si="0"/>
        <v>0</v>
      </c>
      <c r="I29" s="78">
        <f t="shared" si="1"/>
        <v>0</v>
      </c>
      <c r="J29" s="15"/>
      <c r="K29" s="15"/>
      <c r="L29" s="15"/>
      <c r="M29" s="15"/>
      <c r="N29" s="15"/>
      <c r="O29" s="15"/>
      <c r="P29" s="15"/>
      <c r="Q29" s="15"/>
    </row>
    <row r="30" spans="2:17" ht="16.350000000000001" customHeight="1" x14ac:dyDescent="0.25">
      <c r="B30" s="66">
        <v>22</v>
      </c>
      <c r="C30" s="24" t="s">
        <v>164</v>
      </c>
      <c r="D30" s="25" t="s">
        <v>6</v>
      </c>
      <c r="E30" s="56">
        <v>30</v>
      </c>
      <c r="F30" s="112"/>
      <c r="G30" s="40">
        <v>5</v>
      </c>
      <c r="H30" s="76">
        <f t="shared" si="0"/>
        <v>0</v>
      </c>
      <c r="I30" s="78">
        <f t="shared" si="1"/>
        <v>0</v>
      </c>
      <c r="J30" s="15"/>
      <c r="K30" s="15"/>
      <c r="L30" s="15"/>
      <c r="M30" s="15"/>
      <c r="N30" s="15"/>
      <c r="O30" s="15"/>
      <c r="P30" s="15"/>
      <c r="Q30" s="15"/>
    </row>
    <row r="31" spans="2:17" ht="16.350000000000001" customHeight="1" thickBot="1" x14ac:dyDescent="0.3">
      <c r="B31" s="67">
        <v>23</v>
      </c>
      <c r="C31" s="37" t="s">
        <v>172</v>
      </c>
      <c r="D31" s="28" t="s">
        <v>6</v>
      </c>
      <c r="E31" s="75">
        <v>20</v>
      </c>
      <c r="F31" s="113"/>
      <c r="G31" s="38">
        <v>5</v>
      </c>
      <c r="H31" s="77">
        <f t="shared" si="0"/>
        <v>0</v>
      </c>
      <c r="I31" s="78">
        <f t="shared" si="1"/>
        <v>0</v>
      </c>
      <c r="J31" s="73"/>
      <c r="K31" s="15"/>
      <c r="L31" s="15"/>
      <c r="M31" s="15"/>
      <c r="N31" s="15"/>
      <c r="O31" s="15"/>
      <c r="P31" s="15"/>
      <c r="Q31" s="15"/>
    </row>
    <row r="32" spans="2:17" x14ac:dyDescent="0.25">
      <c r="E32" s="135" t="s">
        <v>190</v>
      </c>
      <c r="F32" s="136"/>
      <c r="G32" s="137"/>
      <c r="H32" s="138">
        <f>SUM(H9:H31)</f>
        <v>0</v>
      </c>
      <c r="I32" s="139"/>
      <c r="J32" s="15"/>
      <c r="K32" s="15"/>
      <c r="L32" s="15"/>
      <c r="M32" s="15"/>
      <c r="N32" s="15"/>
      <c r="O32" s="15"/>
      <c r="P32" s="15"/>
      <c r="Q32" s="15"/>
    </row>
    <row r="33" spans="5:17" x14ac:dyDescent="0.25">
      <c r="E33" s="140" t="s">
        <v>191</v>
      </c>
      <c r="F33" s="141"/>
      <c r="G33" s="142"/>
      <c r="H33" s="143">
        <f>H34-H32</f>
        <v>0</v>
      </c>
      <c r="I33" s="144"/>
      <c r="J33" s="15"/>
      <c r="K33" s="15"/>
      <c r="L33" s="15"/>
      <c r="M33" s="15"/>
      <c r="N33" s="15"/>
      <c r="O33" s="15"/>
      <c r="P33" s="15"/>
      <c r="Q33" s="15"/>
    </row>
    <row r="34" spans="5:17" ht="15.75" thickBot="1" x14ac:dyDescent="0.3">
      <c r="E34" s="117" t="s">
        <v>192</v>
      </c>
      <c r="F34" s="118"/>
      <c r="G34" s="119"/>
      <c r="H34" s="120">
        <f>SUM(I9:I31)</f>
        <v>0</v>
      </c>
      <c r="I34" s="121"/>
      <c r="J34" s="15"/>
      <c r="K34" s="15"/>
      <c r="L34" s="15"/>
      <c r="M34" s="15"/>
      <c r="N34" s="15"/>
      <c r="O34" s="15"/>
      <c r="P34" s="15"/>
      <c r="Q34" s="15"/>
    </row>
    <row r="35" spans="5:17" x14ac:dyDescent="0.25">
      <c r="J35" s="15"/>
      <c r="K35" s="15"/>
      <c r="L35" s="15"/>
      <c r="M35" s="15"/>
      <c r="N35" s="15"/>
      <c r="O35" s="15"/>
      <c r="P35" s="15"/>
      <c r="Q35" s="15"/>
    </row>
    <row r="36" spans="5:17" x14ac:dyDescent="0.25">
      <c r="J36" s="15"/>
      <c r="K36" s="15"/>
      <c r="L36" s="15"/>
      <c r="M36" s="15"/>
      <c r="N36" s="15"/>
      <c r="O36" s="15"/>
      <c r="P36" s="15"/>
      <c r="Q36" s="15"/>
    </row>
    <row r="37" spans="5:17" x14ac:dyDescent="0.25">
      <c r="J37" s="15"/>
      <c r="K37" s="15"/>
      <c r="L37" s="15"/>
      <c r="M37" s="15"/>
      <c r="N37" s="15"/>
      <c r="O37" s="15"/>
      <c r="P37" s="15"/>
      <c r="Q37" s="15"/>
    </row>
    <row r="38" spans="5:17" x14ac:dyDescent="0.25">
      <c r="J38" s="15"/>
      <c r="K38" s="15"/>
      <c r="L38" s="15"/>
      <c r="M38" s="15"/>
      <c r="N38" s="15"/>
      <c r="O38" s="15"/>
      <c r="P38" s="15"/>
      <c r="Q38" s="15"/>
    </row>
    <row r="39" spans="5:17" x14ac:dyDescent="0.25">
      <c r="J39" s="15"/>
      <c r="K39" s="15"/>
      <c r="L39" s="15"/>
      <c r="M39" s="15"/>
      <c r="N39" s="15"/>
      <c r="O39" s="15"/>
      <c r="P39" s="15"/>
      <c r="Q39" s="15"/>
    </row>
    <row r="40" spans="5:17" x14ac:dyDescent="0.25">
      <c r="J40" s="15"/>
      <c r="K40" s="15"/>
      <c r="L40" s="15"/>
      <c r="M40" s="15"/>
      <c r="N40" s="15"/>
      <c r="O40" s="15"/>
      <c r="P40" s="15"/>
      <c r="Q40" s="15"/>
    </row>
    <row r="41" spans="5:17" x14ac:dyDescent="0.25">
      <c r="J41" s="15"/>
      <c r="K41" s="15"/>
      <c r="L41" s="15"/>
      <c r="M41" s="15"/>
      <c r="N41" s="15"/>
      <c r="O41" s="15"/>
      <c r="P41" s="15"/>
      <c r="Q41" s="15"/>
    </row>
    <row r="42" spans="5:17" x14ac:dyDescent="0.25">
      <c r="J42" s="15"/>
      <c r="K42" s="15"/>
      <c r="L42" s="15"/>
      <c r="M42" s="15"/>
      <c r="N42" s="15"/>
      <c r="O42" s="15"/>
      <c r="P42" s="15"/>
      <c r="Q42" s="15"/>
    </row>
    <row r="43" spans="5:17" x14ac:dyDescent="0.25">
      <c r="J43" s="15"/>
      <c r="K43" s="15"/>
      <c r="L43" s="15"/>
      <c r="M43" s="15"/>
      <c r="N43" s="15"/>
      <c r="O43" s="15"/>
      <c r="P43" s="15"/>
      <c r="Q43" s="15"/>
    </row>
    <row r="44" spans="5:17" x14ac:dyDescent="0.25">
      <c r="J44" s="15"/>
      <c r="K44" s="15"/>
      <c r="L44" s="15"/>
      <c r="M44" s="15"/>
      <c r="N44" s="15"/>
      <c r="O44" s="15"/>
      <c r="P44" s="15"/>
      <c r="Q44" s="15"/>
    </row>
    <row r="45" spans="5:17" x14ac:dyDescent="0.25">
      <c r="J45" s="15"/>
      <c r="K45" s="15"/>
      <c r="L45" s="15"/>
      <c r="M45" s="15"/>
      <c r="N45" s="15"/>
      <c r="O45" s="15"/>
      <c r="P45" s="15"/>
      <c r="Q45" s="15"/>
    </row>
    <row r="46" spans="5:17" x14ac:dyDescent="0.25">
      <c r="J46" s="15"/>
      <c r="K46" s="15"/>
      <c r="L46" s="15"/>
      <c r="M46" s="15"/>
      <c r="N46" s="15"/>
      <c r="O46" s="15"/>
      <c r="P46" s="15"/>
      <c r="Q46" s="15"/>
    </row>
    <row r="47" spans="5:17" x14ac:dyDescent="0.25">
      <c r="J47" s="15"/>
      <c r="K47" s="15"/>
      <c r="L47" s="15"/>
      <c r="M47" s="15"/>
      <c r="N47" s="15"/>
      <c r="O47" s="15"/>
      <c r="P47" s="15"/>
      <c r="Q47" s="15"/>
    </row>
    <row r="48" spans="5:17" x14ac:dyDescent="0.25">
      <c r="J48" s="15"/>
      <c r="K48" s="15"/>
      <c r="L48" s="15"/>
      <c r="M48" s="15"/>
      <c r="N48" s="15"/>
      <c r="O48" s="15"/>
      <c r="P48" s="15"/>
      <c r="Q48" s="15"/>
    </row>
    <row r="49" spans="10:17" x14ac:dyDescent="0.25">
      <c r="J49" s="15"/>
      <c r="K49" s="15"/>
      <c r="L49" s="15"/>
      <c r="M49" s="15"/>
      <c r="N49" s="15"/>
      <c r="O49" s="15"/>
      <c r="P49" s="15"/>
      <c r="Q49" s="15"/>
    </row>
    <row r="50" spans="10:17" x14ac:dyDescent="0.25">
      <c r="J50" s="15"/>
      <c r="K50" s="15"/>
      <c r="L50" s="15"/>
      <c r="M50" s="15"/>
      <c r="N50" s="15"/>
      <c r="O50" s="15"/>
      <c r="P50" s="15"/>
      <c r="Q50" s="15"/>
    </row>
    <row r="51" spans="10:17" x14ac:dyDescent="0.25">
      <c r="J51" s="15"/>
      <c r="K51" s="15"/>
      <c r="L51" s="15"/>
      <c r="M51" s="15"/>
      <c r="N51" s="15"/>
      <c r="O51" s="15"/>
      <c r="P51" s="15"/>
      <c r="Q51" s="15"/>
    </row>
    <row r="52" spans="10:17" x14ac:dyDescent="0.25">
      <c r="J52" s="15"/>
      <c r="K52" s="15"/>
      <c r="L52" s="15"/>
      <c r="M52" s="15"/>
      <c r="N52" s="15"/>
      <c r="O52" s="15"/>
      <c r="P52" s="15"/>
      <c r="Q52" s="15"/>
    </row>
    <row r="53" spans="10:17" x14ac:dyDescent="0.25">
      <c r="J53" s="15"/>
      <c r="K53" s="15"/>
      <c r="L53" s="15"/>
      <c r="M53" s="15"/>
      <c r="N53" s="15"/>
      <c r="O53" s="15"/>
      <c r="P53" s="15"/>
      <c r="Q53" s="15"/>
    </row>
    <row r="54" spans="10:17" x14ac:dyDescent="0.25">
      <c r="J54" s="15"/>
      <c r="K54" s="15"/>
      <c r="L54" s="15"/>
      <c r="M54" s="15"/>
      <c r="N54" s="15"/>
      <c r="O54" s="15"/>
      <c r="P54" s="15"/>
      <c r="Q54" s="15"/>
    </row>
    <row r="55" spans="10:17" x14ac:dyDescent="0.25">
      <c r="J55" s="15"/>
      <c r="K55" s="15"/>
      <c r="L55" s="15"/>
      <c r="M55" s="15"/>
      <c r="N55" s="15"/>
      <c r="O55" s="15"/>
      <c r="P55" s="15"/>
      <c r="Q55" s="15"/>
    </row>
    <row r="56" spans="10:17" x14ac:dyDescent="0.25">
      <c r="J56" s="15"/>
      <c r="K56" s="15"/>
      <c r="L56" s="15"/>
      <c r="M56" s="15"/>
      <c r="N56" s="15"/>
      <c r="O56" s="15"/>
      <c r="P56" s="15"/>
      <c r="Q56" s="15"/>
    </row>
    <row r="57" spans="10:17" x14ac:dyDescent="0.25">
      <c r="J57" s="15"/>
      <c r="K57" s="15"/>
      <c r="L57" s="15"/>
      <c r="M57" s="15"/>
      <c r="N57" s="15"/>
      <c r="O57" s="15"/>
      <c r="P57" s="15"/>
      <c r="Q57" s="15"/>
    </row>
    <row r="58" spans="10:17" x14ac:dyDescent="0.25">
      <c r="J58" s="15"/>
      <c r="K58" s="15"/>
      <c r="L58" s="15"/>
      <c r="M58" s="15"/>
      <c r="N58" s="15"/>
      <c r="O58" s="15"/>
      <c r="P58" s="15"/>
      <c r="Q58" s="15"/>
    </row>
    <row r="59" spans="10:17" x14ac:dyDescent="0.25">
      <c r="J59" s="15"/>
      <c r="K59" s="15"/>
      <c r="L59" s="15"/>
      <c r="M59" s="15"/>
      <c r="N59" s="15"/>
      <c r="O59" s="15"/>
      <c r="P59" s="15"/>
      <c r="Q59" s="15"/>
    </row>
    <row r="60" spans="10:17" x14ac:dyDescent="0.25">
      <c r="J60" s="15"/>
      <c r="K60" s="15"/>
      <c r="L60" s="15"/>
      <c r="M60" s="15"/>
      <c r="N60" s="15"/>
      <c r="O60" s="15"/>
      <c r="P60" s="15"/>
      <c r="Q60" s="15"/>
    </row>
    <row r="61" spans="10:17" x14ac:dyDescent="0.25">
      <c r="J61" s="15"/>
      <c r="K61" s="15"/>
      <c r="L61" s="15"/>
      <c r="M61" s="15"/>
      <c r="N61" s="15"/>
      <c r="O61" s="15"/>
      <c r="P61" s="15"/>
      <c r="Q61" s="15"/>
    </row>
    <row r="62" spans="10:17" x14ac:dyDescent="0.25">
      <c r="J62" s="15"/>
      <c r="K62" s="15"/>
      <c r="L62" s="15"/>
      <c r="M62" s="15"/>
      <c r="N62" s="15"/>
      <c r="O62" s="15"/>
      <c r="P62" s="15"/>
      <c r="Q62" s="15"/>
    </row>
    <row r="63" spans="10:17" x14ac:dyDescent="0.25">
      <c r="J63" s="15"/>
      <c r="K63" s="15"/>
      <c r="L63" s="15"/>
      <c r="M63" s="15"/>
      <c r="N63" s="15"/>
      <c r="O63" s="15"/>
      <c r="P63" s="15"/>
      <c r="Q63" s="15"/>
    </row>
    <row r="64" spans="10:17" x14ac:dyDescent="0.25">
      <c r="J64" s="15"/>
      <c r="K64" s="15"/>
      <c r="L64" s="15"/>
      <c r="M64" s="15"/>
      <c r="N64" s="15"/>
      <c r="O64" s="15"/>
      <c r="P64" s="15"/>
      <c r="Q64" s="15"/>
    </row>
    <row r="65" spans="10:17" x14ac:dyDescent="0.25">
      <c r="J65" s="15"/>
      <c r="K65" s="15"/>
      <c r="L65" s="15"/>
      <c r="M65" s="15"/>
      <c r="N65" s="15"/>
      <c r="O65" s="15"/>
      <c r="P65" s="15"/>
      <c r="Q65" s="15"/>
    </row>
    <row r="66" spans="10:17" x14ac:dyDescent="0.25">
      <c r="J66" s="15"/>
      <c r="K66" s="15"/>
      <c r="L66" s="15"/>
      <c r="M66" s="15"/>
      <c r="N66" s="15"/>
      <c r="O66" s="15"/>
      <c r="P66" s="15"/>
      <c r="Q66" s="15"/>
    </row>
    <row r="67" spans="10:17" x14ac:dyDescent="0.25">
      <c r="J67" s="15"/>
      <c r="K67" s="15"/>
      <c r="L67" s="15"/>
      <c r="M67" s="15"/>
      <c r="N67" s="15"/>
      <c r="O67" s="15"/>
      <c r="P67" s="15"/>
      <c r="Q67" s="15"/>
    </row>
    <row r="68" spans="10:17" x14ac:dyDescent="0.25">
      <c r="J68" s="15"/>
      <c r="K68" s="15"/>
      <c r="L68" s="15"/>
      <c r="M68" s="15"/>
      <c r="N68" s="15"/>
      <c r="O68" s="15"/>
      <c r="P68" s="15"/>
      <c r="Q68" s="15"/>
    </row>
    <row r="69" spans="10:17" x14ac:dyDescent="0.25">
      <c r="J69" s="15"/>
      <c r="K69" s="15"/>
      <c r="L69" s="15"/>
      <c r="M69" s="15"/>
      <c r="N69" s="15"/>
      <c r="O69" s="15"/>
      <c r="P69" s="15"/>
      <c r="Q69" s="15"/>
    </row>
    <row r="70" spans="10:17" x14ac:dyDescent="0.25">
      <c r="J70" s="15"/>
      <c r="K70" s="15"/>
      <c r="L70" s="15"/>
      <c r="M70" s="15"/>
      <c r="N70" s="15"/>
      <c r="O70" s="15"/>
      <c r="P70" s="15"/>
      <c r="Q70" s="15"/>
    </row>
    <row r="71" spans="10:17" x14ac:dyDescent="0.25">
      <c r="J71" s="15"/>
      <c r="K71" s="15"/>
      <c r="L71" s="15"/>
      <c r="M71" s="15"/>
      <c r="N71" s="15"/>
      <c r="O71" s="15"/>
      <c r="P71" s="15"/>
      <c r="Q71" s="15"/>
    </row>
    <row r="72" spans="10:17" x14ac:dyDescent="0.25">
      <c r="J72" s="15"/>
      <c r="K72" s="15"/>
      <c r="L72" s="15"/>
      <c r="M72" s="15"/>
      <c r="N72" s="15"/>
      <c r="O72" s="15"/>
      <c r="P72" s="15"/>
      <c r="Q72" s="15"/>
    </row>
    <row r="73" spans="10:17" x14ac:dyDescent="0.25">
      <c r="J73" s="15"/>
      <c r="K73" s="15"/>
      <c r="L73" s="15"/>
      <c r="M73" s="15"/>
      <c r="N73" s="15"/>
      <c r="O73" s="15"/>
      <c r="P73" s="15"/>
      <c r="Q73" s="15"/>
    </row>
    <row r="74" spans="10:17" x14ac:dyDescent="0.25">
      <c r="J74" s="15"/>
      <c r="K74" s="15"/>
      <c r="L74" s="15"/>
      <c r="M74" s="15"/>
      <c r="N74" s="15"/>
      <c r="O74" s="15"/>
      <c r="P74" s="15"/>
      <c r="Q74" s="15"/>
    </row>
    <row r="75" spans="10:17" x14ac:dyDescent="0.25">
      <c r="J75" s="15"/>
      <c r="K75" s="15"/>
      <c r="L75" s="15"/>
      <c r="M75" s="15"/>
      <c r="N75" s="15"/>
      <c r="O75" s="15"/>
      <c r="P75" s="15"/>
      <c r="Q75" s="15"/>
    </row>
    <row r="76" spans="10:17" x14ac:dyDescent="0.25">
      <c r="J76" s="15"/>
      <c r="K76" s="15"/>
      <c r="L76" s="15"/>
      <c r="M76" s="15"/>
      <c r="N76" s="15"/>
      <c r="O76" s="15"/>
      <c r="P76" s="15"/>
      <c r="Q76" s="15"/>
    </row>
    <row r="77" spans="10:17" x14ac:dyDescent="0.25">
      <c r="J77" s="15"/>
      <c r="K77" s="15"/>
      <c r="L77" s="15"/>
      <c r="M77" s="15"/>
      <c r="N77" s="15"/>
      <c r="O77" s="15"/>
      <c r="P77" s="15"/>
      <c r="Q77" s="15"/>
    </row>
    <row r="78" spans="10:17" x14ac:dyDescent="0.25">
      <c r="J78" s="15"/>
      <c r="K78" s="15"/>
      <c r="L78" s="15"/>
      <c r="M78" s="15"/>
      <c r="N78" s="15"/>
      <c r="O78" s="15"/>
      <c r="P78" s="15"/>
      <c r="Q78" s="15"/>
    </row>
    <row r="79" spans="10:17" x14ac:dyDescent="0.25">
      <c r="J79" s="15"/>
      <c r="K79" s="15"/>
      <c r="L79" s="15"/>
      <c r="M79" s="15"/>
      <c r="N79" s="15"/>
      <c r="O79" s="15"/>
      <c r="P79" s="15"/>
      <c r="Q79" s="15"/>
    </row>
    <row r="80" spans="10:17" x14ac:dyDescent="0.25">
      <c r="J80" s="15"/>
      <c r="K80" s="15"/>
      <c r="L80" s="15"/>
      <c r="M80" s="15"/>
      <c r="N80" s="15"/>
      <c r="O80" s="15"/>
      <c r="P80" s="15"/>
      <c r="Q80" s="15"/>
    </row>
    <row r="81" spans="10:17" x14ac:dyDescent="0.25">
      <c r="J81" s="15"/>
      <c r="K81" s="15"/>
      <c r="L81" s="15"/>
      <c r="M81" s="15"/>
      <c r="N81" s="15"/>
      <c r="O81" s="15"/>
      <c r="P81" s="15"/>
      <c r="Q81" s="15"/>
    </row>
    <row r="82" spans="10:17" x14ac:dyDescent="0.25">
      <c r="J82" s="15"/>
      <c r="K82" s="15"/>
      <c r="L82" s="15"/>
      <c r="M82" s="15"/>
      <c r="N82" s="15"/>
      <c r="O82" s="15"/>
      <c r="P82" s="15"/>
      <c r="Q82" s="15"/>
    </row>
    <row r="83" spans="10:17" x14ac:dyDescent="0.25">
      <c r="J83" s="15"/>
      <c r="K83" s="15"/>
      <c r="L83" s="15"/>
      <c r="M83" s="15"/>
      <c r="N83" s="15"/>
      <c r="O83" s="15"/>
      <c r="P83" s="15"/>
      <c r="Q83" s="15"/>
    </row>
    <row r="84" spans="10:17" x14ac:dyDescent="0.25">
      <c r="J84" s="15"/>
      <c r="K84" s="15"/>
      <c r="L84" s="15"/>
      <c r="M84" s="15"/>
      <c r="N84" s="15"/>
      <c r="O84" s="15"/>
      <c r="P84" s="15"/>
      <c r="Q84" s="15"/>
    </row>
    <row r="85" spans="10:17" x14ac:dyDescent="0.25">
      <c r="J85" s="15"/>
      <c r="K85" s="15"/>
      <c r="L85" s="15"/>
      <c r="M85" s="15"/>
      <c r="N85" s="15"/>
      <c r="O85" s="15"/>
      <c r="P85" s="15"/>
      <c r="Q85" s="15"/>
    </row>
    <row r="86" spans="10:17" x14ac:dyDescent="0.25">
      <c r="J86" s="15"/>
      <c r="K86" s="15"/>
      <c r="L86" s="15"/>
      <c r="M86" s="15"/>
      <c r="N86" s="15"/>
      <c r="O86" s="15"/>
      <c r="P86" s="15"/>
      <c r="Q86" s="15"/>
    </row>
    <row r="87" spans="10:17" x14ac:dyDescent="0.25">
      <c r="J87" s="15"/>
      <c r="K87" s="15"/>
      <c r="L87" s="15"/>
      <c r="M87" s="15"/>
      <c r="N87" s="15"/>
      <c r="O87" s="15"/>
      <c r="P87" s="15"/>
      <c r="Q87" s="15"/>
    </row>
    <row r="88" spans="10:17" x14ac:dyDescent="0.25">
      <c r="J88" s="15"/>
      <c r="K88" s="15"/>
      <c r="L88" s="15"/>
      <c r="M88" s="15"/>
      <c r="N88" s="15"/>
      <c r="O88" s="15"/>
      <c r="P88" s="15"/>
      <c r="Q88" s="15"/>
    </row>
    <row r="89" spans="10:17" x14ac:dyDescent="0.25">
      <c r="J89" s="15"/>
      <c r="K89" s="15"/>
      <c r="L89" s="15"/>
      <c r="M89" s="15"/>
      <c r="N89" s="15"/>
      <c r="O89" s="15"/>
      <c r="P89" s="15"/>
      <c r="Q89" s="15"/>
    </row>
    <row r="90" spans="10:17" x14ac:dyDescent="0.25">
      <c r="J90" s="15"/>
      <c r="K90" s="15"/>
      <c r="L90" s="15"/>
      <c r="M90" s="15"/>
      <c r="N90" s="15"/>
      <c r="O90" s="15"/>
      <c r="P90" s="15"/>
      <c r="Q90" s="15"/>
    </row>
    <row r="91" spans="10:17" x14ac:dyDescent="0.25">
      <c r="J91" s="15"/>
      <c r="K91" s="15"/>
      <c r="L91" s="15"/>
      <c r="M91" s="15"/>
      <c r="N91" s="15"/>
      <c r="O91" s="15"/>
      <c r="P91" s="15"/>
      <c r="Q91" s="15"/>
    </row>
    <row r="92" spans="10:17" x14ac:dyDescent="0.25">
      <c r="J92" s="15"/>
      <c r="K92" s="15"/>
      <c r="L92" s="15"/>
      <c r="M92" s="15"/>
      <c r="N92" s="15"/>
      <c r="O92" s="15"/>
      <c r="P92" s="15"/>
      <c r="Q92" s="15"/>
    </row>
    <row r="93" spans="10:17" x14ac:dyDescent="0.25">
      <c r="J93" s="15"/>
      <c r="K93" s="15"/>
      <c r="L93" s="15"/>
      <c r="M93" s="15"/>
      <c r="N93" s="15"/>
      <c r="O93" s="15"/>
      <c r="P93" s="15"/>
      <c r="Q93" s="15"/>
    </row>
    <row r="94" spans="10:17" x14ac:dyDescent="0.25">
      <c r="J94" s="15"/>
      <c r="K94" s="15"/>
      <c r="L94" s="15"/>
      <c r="M94" s="15"/>
      <c r="N94" s="15"/>
      <c r="O94" s="15"/>
      <c r="P94" s="15"/>
      <c r="Q94" s="15"/>
    </row>
    <row r="95" spans="10:17" x14ac:dyDescent="0.25">
      <c r="J95" s="15"/>
      <c r="K95" s="15"/>
      <c r="L95" s="15"/>
      <c r="M95" s="15"/>
      <c r="N95" s="15"/>
      <c r="O95" s="15"/>
      <c r="P95" s="15"/>
      <c r="Q95" s="15"/>
    </row>
    <row r="96" spans="10:17" x14ac:dyDescent="0.25">
      <c r="J96" s="15"/>
      <c r="K96" s="15"/>
      <c r="L96" s="15"/>
      <c r="M96" s="15"/>
      <c r="N96" s="15"/>
      <c r="O96" s="15"/>
      <c r="P96" s="15"/>
      <c r="Q96" s="15"/>
    </row>
    <row r="97" spans="10:17" x14ac:dyDescent="0.25">
      <c r="J97" s="15"/>
      <c r="K97" s="15"/>
      <c r="L97" s="15"/>
      <c r="M97" s="15"/>
      <c r="N97" s="15"/>
      <c r="O97" s="15"/>
      <c r="P97" s="15"/>
      <c r="Q97" s="15"/>
    </row>
    <row r="98" spans="10:17" x14ac:dyDescent="0.25">
      <c r="J98" s="15"/>
      <c r="K98" s="15"/>
      <c r="L98" s="15"/>
      <c r="M98" s="15"/>
      <c r="N98" s="15"/>
      <c r="O98" s="15"/>
      <c r="P98" s="15"/>
      <c r="Q98" s="15"/>
    </row>
    <row r="99" spans="10:17" x14ac:dyDescent="0.25">
      <c r="J99" s="15"/>
      <c r="K99" s="15"/>
      <c r="L99" s="15"/>
      <c r="M99" s="15"/>
      <c r="N99" s="15"/>
      <c r="O99" s="15"/>
      <c r="P99" s="15"/>
      <c r="Q99" s="15"/>
    </row>
    <row r="100" spans="10:17" x14ac:dyDescent="0.25">
      <c r="J100" s="15"/>
      <c r="K100" s="15"/>
      <c r="L100" s="15"/>
      <c r="M100" s="15"/>
      <c r="N100" s="15"/>
      <c r="O100" s="15"/>
      <c r="P100" s="15"/>
      <c r="Q100" s="15"/>
    </row>
    <row r="101" spans="10:17" x14ac:dyDescent="0.25">
      <c r="J101" s="15"/>
      <c r="K101" s="15"/>
      <c r="L101" s="15"/>
      <c r="M101" s="15"/>
      <c r="N101" s="15"/>
      <c r="O101" s="15"/>
      <c r="P101" s="15"/>
      <c r="Q101" s="15"/>
    </row>
    <row r="102" spans="10:17" x14ac:dyDescent="0.25">
      <c r="J102" s="15"/>
      <c r="K102" s="15"/>
      <c r="L102" s="15"/>
      <c r="M102" s="15"/>
      <c r="N102" s="15"/>
      <c r="O102" s="15"/>
      <c r="P102" s="15"/>
      <c r="Q102" s="15"/>
    </row>
    <row r="103" spans="10:17" x14ac:dyDescent="0.25">
      <c r="J103" s="15"/>
      <c r="K103" s="15"/>
      <c r="L103" s="15"/>
      <c r="M103" s="15"/>
      <c r="N103" s="15"/>
      <c r="O103" s="15"/>
      <c r="P103" s="15"/>
      <c r="Q103" s="15"/>
    </row>
    <row r="104" spans="10:17" x14ac:dyDescent="0.25">
      <c r="J104" s="15"/>
      <c r="K104" s="15"/>
      <c r="L104" s="15"/>
      <c r="M104" s="15"/>
      <c r="N104" s="15"/>
      <c r="O104" s="15"/>
      <c r="P104" s="15"/>
      <c r="Q104" s="15"/>
    </row>
    <row r="105" spans="10:17" x14ac:dyDescent="0.25">
      <c r="J105" s="15"/>
      <c r="K105" s="15"/>
      <c r="L105" s="15"/>
      <c r="M105" s="15"/>
      <c r="N105" s="15"/>
      <c r="O105" s="15"/>
      <c r="P105" s="15"/>
      <c r="Q105" s="15"/>
    </row>
    <row r="106" spans="10:17" x14ac:dyDescent="0.25">
      <c r="J106" s="15"/>
      <c r="K106" s="15"/>
      <c r="L106" s="15"/>
      <c r="M106" s="15"/>
      <c r="N106" s="15"/>
      <c r="O106" s="15"/>
      <c r="P106" s="15"/>
      <c r="Q106" s="15"/>
    </row>
    <row r="107" spans="10:17" x14ac:dyDescent="0.25">
      <c r="J107" s="15"/>
      <c r="K107" s="15"/>
      <c r="L107" s="15"/>
      <c r="M107" s="15"/>
      <c r="N107" s="15"/>
      <c r="O107" s="15"/>
      <c r="P107" s="15"/>
      <c r="Q107" s="15"/>
    </row>
    <row r="108" spans="10:17" x14ac:dyDescent="0.25">
      <c r="J108" s="15"/>
      <c r="K108" s="15"/>
      <c r="L108" s="15"/>
      <c r="M108" s="15"/>
      <c r="N108" s="15"/>
      <c r="O108" s="15"/>
      <c r="P108" s="15"/>
      <c r="Q108" s="15"/>
    </row>
    <row r="109" spans="10:17" x14ac:dyDescent="0.25">
      <c r="J109" s="15"/>
      <c r="K109" s="15"/>
      <c r="L109" s="15"/>
      <c r="M109" s="15"/>
      <c r="N109" s="15"/>
      <c r="O109" s="15"/>
      <c r="P109" s="15"/>
      <c r="Q109" s="15"/>
    </row>
    <row r="110" spans="10:17" x14ac:dyDescent="0.25">
      <c r="J110" s="15"/>
      <c r="K110" s="15"/>
      <c r="L110" s="15"/>
      <c r="M110" s="15"/>
      <c r="N110" s="15"/>
      <c r="O110" s="15"/>
      <c r="P110" s="15"/>
      <c r="Q110" s="15"/>
    </row>
    <row r="111" spans="10:17" x14ac:dyDescent="0.25">
      <c r="J111" s="15"/>
      <c r="K111" s="15"/>
      <c r="L111" s="15"/>
      <c r="M111" s="15"/>
      <c r="N111" s="15"/>
      <c r="O111" s="15"/>
      <c r="P111" s="15"/>
      <c r="Q111" s="15"/>
    </row>
    <row r="112" spans="10:17" x14ac:dyDescent="0.25">
      <c r="J112" s="15"/>
      <c r="K112" s="15"/>
      <c r="L112" s="15"/>
      <c r="M112" s="15"/>
      <c r="N112" s="15"/>
      <c r="O112" s="15"/>
      <c r="P112" s="15"/>
      <c r="Q112" s="15"/>
    </row>
    <row r="113" spans="10:17" x14ac:dyDescent="0.25">
      <c r="J113" s="15"/>
      <c r="K113" s="15"/>
      <c r="L113" s="15"/>
      <c r="M113" s="15"/>
      <c r="N113" s="15"/>
      <c r="O113" s="15"/>
      <c r="P113" s="15"/>
      <c r="Q113" s="15"/>
    </row>
    <row r="114" spans="10:17" x14ac:dyDescent="0.25">
      <c r="J114" s="15"/>
      <c r="K114" s="15"/>
      <c r="L114" s="15"/>
      <c r="M114" s="15"/>
      <c r="N114" s="15"/>
      <c r="O114" s="15"/>
      <c r="P114" s="15"/>
      <c r="Q114" s="15"/>
    </row>
    <row r="115" spans="10:17" x14ac:dyDescent="0.25">
      <c r="J115" s="15"/>
      <c r="K115" s="15"/>
      <c r="L115" s="15"/>
      <c r="M115" s="15"/>
      <c r="N115" s="15"/>
      <c r="O115" s="15"/>
      <c r="P115" s="15"/>
      <c r="Q115" s="15"/>
    </row>
    <row r="116" spans="10:17" x14ac:dyDescent="0.25">
      <c r="J116" s="15"/>
      <c r="K116" s="15"/>
      <c r="L116" s="15"/>
      <c r="M116" s="15"/>
      <c r="N116" s="15"/>
      <c r="O116" s="15"/>
      <c r="P116" s="15"/>
      <c r="Q116" s="15"/>
    </row>
    <row r="117" spans="10:17" x14ac:dyDescent="0.25">
      <c r="J117" s="15"/>
      <c r="K117" s="15"/>
      <c r="L117" s="15"/>
      <c r="M117" s="15"/>
      <c r="N117" s="15"/>
      <c r="O117" s="15"/>
      <c r="P117" s="15"/>
      <c r="Q117" s="15"/>
    </row>
    <row r="118" spans="10:17" x14ac:dyDescent="0.25">
      <c r="J118" s="15"/>
      <c r="K118" s="15"/>
      <c r="L118" s="15"/>
      <c r="M118" s="15"/>
      <c r="N118" s="15"/>
      <c r="O118" s="15"/>
      <c r="P118" s="15"/>
      <c r="Q118" s="15"/>
    </row>
    <row r="119" spans="10:17" x14ac:dyDescent="0.25">
      <c r="J119" s="15"/>
      <c r="K119" s="15"/>
      <c r="L119" s="15"/>
      <c r="M119" s="15"/>
      <c r="N119" s="15"/>
      <c r="O119" s="15"/>
      <c r="P119" s="15"/>
      <c r="Q119" s="15"/>
    </row>
    <row r="120" spans="10:17" x14ac:dyDescent="0.25">
      <c r="J120" s="15"/>
      <c r="K120" s="15"/>
      <c r="L120" s="15"/>
      <c r="M120" s="15"/>
      <c r="N120" s="15"/>
      <c r="O120" s="15"/>
      <c r="P120" s="15"/>
      <c r="Q120" s="15"/>
    </row>
    <row r="121" spans="10:17" x14ac:dyDescent="0.25">
      <c r="J121" s="15"/>
      <c r="K121" s="15"/>
      <c r="L121" s="15"/>
      <c r="M121" s="15"/>
      <c r="N121" s="15"/>
      <c r="O121" s="15"/>
      <c r="P121" s="15"/>
      <c r="Q121" s="15"/>
    </row>
    <row r="122" spans="10:17" x14ac:dyDescent="0.25">
      <c r="J122" s="15"/>
      <c r="K122" s="15"/>
      <c r="L122" s="15"/>
      <c r="M122" s="15"/>
      <c r="N122" s="15"/>
      <c r="O122" s="15"/>
      <c r="P122" s="15"/>
      <c r="Q122" s="15"/>
    </row>
    <row r="123" spans="10:17" x14ac:dyDescent="0.25">
      <c r="J123" s="15"/>
      <c r="K123" s="15"/>
      <c r="L123" s="15"/>
      <c r="M123" s="15"/>
      <c r="N123" s="15"/>
      <c r="O123" s="15"/>
      <c r="P123" s="15"/>
      <c r="Q123" s="15"/>
    </row>
    <row r="124" spans="10:17" x14ac:dyDescent="0.25">
      <c r="J124" s="15"/>
      <c r="K124" s="15"/>
      <c r="L124" s="15"/>
      <c r="M124" s="15"/>
      <c r="N124" s="15"/>
      <c r="O124" s="15"/>
      <c r="P124" s="15"/>
      <c r="Q124" s="15"/>
    </row>
    <row r="125" spans="10:17" x14ac:dyDescent="0.25">
      <c r="J125" s="15"/>
      <c r="K125" s="15"/>
      <c r="L125" s="15"/>
      <c r="M125" s="15"/>
      <c r="N125" s="15"/>
      <c r="O125" s="15"/>
      <c r="P125" s="15"/>
      <c r="Q125" s="15"/>
    </row>
    <row r="126" spans="10:17" x14ac:dyDescent="0.25">
      <c r="J126" s="15"/>
      <c r="K126" s="15"/>
      <c r="L126" s="15"/>
      <c r="M126" s="15"/>
      <c r="N126" s="15"/>
      <c r="O126" s="15"/>
      <c r="P126" s="15"/>
      <c r="Q126" s="15"/>
    </row>
    <row r="127" spans="10:17" x14ac:dyDescent="0.25">
      <c r="J127" s="15"/>
      <c r="K127" s="15"/>
      <c r="L127" s="15"/>
      <c r="M127" s="15"/>
      <c r="N127" s="15"/>
      <c r="O127" s="15"/>
      <c r="P127" s="15"/>
      <c r="Q127" s="15"/>
    </row>
    <row r="128" spans="10:17" x14ac:dyDescent="0.25">
      <c r="J128" s="15"/>
      <c r="K128" s="15"/>
      <c r="L128" s="15"/>
      <c r="M128" s="15"/>
      <c r="N128" s="15"/>
      <c r="O128" s="15"/>
      <c r="P128" s="15"/>
      <c r="Q128" s="15"/>
    </row>
    <row r="129" spans="10:17" x14ac:dyDescent="0.25">
      <c r="J129" s="15"/>
      <c r="K129" s="15"/>
      <c r="L129" s="15"/>
      <c r="M129" s="15"/>
      <c r="N129" s="15"/>
      <c r="O129" s="15"/>
      <c r="P129" s="15"/>
      <c r="Q129" s="15"/>
    </row>
    <row r="130" spans="10:17" x14ac:dyDescent="0.25">
      <c r="J130" s="15"/>
      <c r="K130" s="15"/>
      <c r="L130" s="15"/>
      <c r="M130" s="15"/>
      <c r="N130" s="15"/>
      <c r="O130" s="15"/>
      <c r="P130" s="15"/>
      <c r="Q130" s="15"/>
    </row>
    <row r="131" spans="10:17" x14ac:dyDescent="0.25">
      <c r="J131" s="15"/>
      <c r="K131" s="15"/>
      <c r="L131" s="15"/>
      <c r="M131" s="15"/>
      <c r="N131" s="15"/>
      <c r="O131" s="15"/>
      <c r="P131" s="15"/>
      <c r="Q131" s="15"/>
    </row>
    <row r="132" spans="10:17" x14ac:dyDescent="0.25">
      <c r="J132" s="15"/>
      <c r="K132" s="15"/>
      <c r="L132" s="15"/>
      <c r="M132" s="15"/>
      <c r="N132" s="15"/>
      <c r="O132" s="15"/>
      <c r="P132" s="15"/>
      <c r="Q132" s="15"/>
    </row>
    <row r="133" spans="10:17" x14ac:dyDescent="0.25">
      <c r="J133" s="15"/>
      <c r="K133" s="15"/>
      <c r="L133" s="15"/>
      <c r="M133" s="15"/>
      <c r="N133" s="15"/>
      <c r="O133" s="15"/>
      <c r="P133" s="15"/>
      <c r="Q133" s="15"/>
    </row>
    <row r="134" spans="10:17" x14ac:dyDescent="0.25">
      <c r="J134" s="15"/>
      <c r="K134" s="15"/>
      <c r="L134" s="15"/>
      <c r="M134" s="15"/>
      <c r="N134" s="15"/>
      <c r="O134" s="15"/>
      <c r="P134" s="15"/>
      <c r="Q134" s="15"/>
    </row>
    <row r="135" spans="10:17" x14ac:dyDescent="0.25">
      <c r="J135" s="15"/>
      <c r="K135" s="15"/>
      <c r="L135" s="15"/>
      <c r="M135" s="15"/>
      <c r="N135" s="15"/>
      <c r="O135" s="15"/>
      <c r="P135" s="15"/>
      <c r="Q135" s="15"/>
    </row>
    <row r="136" spans="10:17" x14ac:dyDescent="0.25">
      <c r="J136" s="15"/>
      <c r="K136" s="15"/>
      <c r="L136" s="15"/>
      <c r="M136" s="15"/>
      <c r="N136" s="15"/>
      <c r="O136" s="15"/>
      <c r="P136" s="15"/>
      <c r="Q136" s="15"/>
    </row>
    <row r="137" spans="10:17" x14ac:dyDescent="0.25">
      <c r="J137" s="15"/>
      <c r="K137" s="15"/>
      <c r="L137" s="15"/>
      <c r="M137" s="15"/>
      <c r="N137" s="15"/>
      <c r="O137" s="15"/>
      <c r="P137" s="15"/>
      <c r="Q137" s="15"/>
    </row>
    <row r="138" spans="10:17" x14ac:dyDescent="0.25">
      <c r="J138" s="15"/>
      <c r="K138" s="15"/>
      <c r="L138" s="15"/>
      <c r="M138" s="15"/>
      <c r="N138" s="15"/>
      <c r="O138" s="15"/>
      <c r="P138" s="15"/>
      <c r="Q138" s="15"/>
    </row>
    <row r="139" spans="10:17" x14ac:dyDescent="0.25">
      <c r="J139" s="15"/>
      <c r="K139" s="15"/>
      <c r="L139" s="15"/>
      <c r="M139" s="15"/>
      <c r="N139" s="15"/>
      <c r="O139" s="15"/>
      <c r="P139" s="15"/>
      <c r="Q139" s="15"/>
    </row>
    <row r="140" spans="10:17" x14ac:dyDescent="0.25">
      <c r="J140" s="15"/>
      <c r="K140" s="15"/>
      <c r="L140" s="15"/>
      <c r="M140" s="15"/>
      <c r="N140" s="15"/>
      <c r="O140" s="15"/>
      <c r="P140" s="15"/>
      <c r="Q140" s="15"/>
    </row>
    <row r="141" spans="10:17" x14ac:dyDescent="0.25">
      <c r="J141" s="15"/>
      <c r="K141" s="15"/>
      <c r="L141" s="15"/>
      <c r="M141" s="15"/>
      <c r="N141" s="15"/>
      <c r="O141" s="15"/>
      <c r="P141" s="15"/>
      <c r="Q141" s="15"/>
    </row>
    <row r="142" spans="10:17" x14ac:dyDescent="0.25">
      <c r="J142" s="15"/>
      <c r="K142" s="15"/>
      <c r="L142" s="15"/>
      <c r="M142" s="15"/>
      <c r="N142" s="15"/>
      <c r="O142" s="15"/>
      <c r="P142" s="15"/>
      <c r="Q142" s="15"/>
    </row>
    <row r="143" spans="10:17" x14ac:dyDescent="0.25">
      <c r="J143" s="15"/>
      <c r="K143" s="15"/>
      <c r="L143" s="15"/>
      <c r="M143" s="15"/>
      <c r="N143" s="15"/>
      <c r="O143" s="15"/>
      <c r="P143" s="15"/>
      <c r="Q143" s="15"/>
    </row>
    <row r="144" spans="10:17" x14ac:dyDescent="0.25">
      <c r="J144" s="15"/>
      <c r="K144" s="15"/>
      <c r="L144" s="15"/>
      <c r="M144" s="15"/>
      <c r="N144" s="15"/>
      <c r="O144" s="15"/>
      <c r="P144" s="15"/>
      <c r="Q144" s="15"/>
    </row>
    <row r="145" spans="10:17" x14ac:dyDescent="0.25">
      <c r="J145" s="15"/>
      <c r="K145" s="15"/>
      <c r="L145" s="15"/>
      <c r="M145" s="15"/>
      <c r="N145" s="15"/>
      <c r="O145" s="15"/>
      <c r="P145" s="15"/>
      <c r="Q145" s="15"/>
    </row>
    <row r="146" spans="10:17" x14ac:dyDescent="0.25">
      <c r="J146" s="15"/>
      <c r="K146" s="15"/>
      <c r="L146" s="15"/>
      <c r="M146" s="15"/>
      <c r="N146" s="15"/>
      <c r="O146" s="15"/>
      <c r="P146" s="15"/>
      <c r="Q146" s="15"/>
    </row>
    <row r="147" spans="10:17" x14ac:dyDescent="0.25">
      <c r="J147" s="15"/>
      <c r="K147" s="15"/>
      <c r="L147" s="15"/>
      <c r="M147" s="15"/>
      <c r="N147" s="15"/>
      <c r="O147" s="15"/>
      <c r="P147" s="15"/>
      <c r="Q147" s="15"/>
    </row>
    <row r="148" spans="10:17" x14ac:dyDescent="0.25">
      <c r="J148" s="15"/>
      <c r="K148" s="15"/>
      <c r="L148" s="15"/>
      <c r="M148" s="15"/>
      <c r="N148" s="15"/>
      <c r="O148" s="15"/>
      <c r="P148" s="15"/>
      <c r="Q148" s="15"/>
    </row>
    <row r="149" spans="10:17" x14ac:dyDescent="0.25">
      <c r="J149" s="15"/>
      <c r="K149" s="15"/>
      <c r="L149" s="15"/>
      <c r="M149" s="15"/>
      <c r="N149" s="15"/>
      <c r="O149" s="15"/>
      <c r="P149" s="15"/>
      <c r="Q149" s="15"/>
    </row>
    <row r="150" spans="10:17" x14ac:dyDescent="0.25">
      <c r="J150" s="15"/>
      <c r="K150" s="15"/>
      <c r="L150" s="15"/>
      <c r="M150" s="15"/>
      <c r="N150" s="15"/>
      <c r="O150" s="15"/>
      <c r="P150" s="15"/>
      <c r="Q150" s="15"/>
    </row>
    <row r="151" spans="10:17" x14ac:dyDescent="0.25">
      <c r="J151" s="15"/>
      <c r="K151" s="15"/>
      <c r="L151" s="15"/>
      <c r="M151" s="15"/>
      <c r="N151" s="15"/>
      <c r="O151" s="15"/>
      <c r="P151" s="15"/>
      <c r="Q151" s="15"/>
    </row>
    <row r="152" spans="10:17" x14ac:dyDescent="0.25">
      <c r="J152" s="15"/>
      <c r="K152" s="15"/>
      <c r="L152" s="15"/>
      <c r="M152" s="15"/>
      <c r="N152" s="15"/>
      <c r="O152" s="15"/>
      <c r="P152" s="15"/>
      <c r="Q152" s="15"/>
    </row>
    <row r="153" spans="10:17" x14ac:dyDescent="0.25">
      <c r="J153" s="15"/>
      <c r="K153" s="15"/>
      <c r="L153" s="15"/>
      <c r="M153" s="15"/>
      <c r="N153" s="15"/>
      <c r="O153" s="15"/>
      <c r="P153" s="15"/>
      <c r="Q153" s="15"/>
    </row>
    <row r="154" spans="10:17" x14ac:dyDescent="0.25">
      <c r="J154" s="15"/>
      <c r="K154" s="15"/>
      <c r="L154" s="15"/>
      <c r="M154" s="15"/>
      <c r="N154" s="15"/>
      <c r="O154" s="15"/>
      <c r="P154" s="15"/>
      <c r="Q154" s="15"/>
    </row>
    <row r="155" spans="10:17" x14ac:dyDescent="0.25">
      <c r="J155" s="15"/>
      <c r="K155" s="15"/>
      <c r="L155" s="15"/>
      <c r="M155" s="15"/>
      <c r="N155" s="15"/>
      <c r="O155" s="15"/>
      <c r="P155" s="15"/>
      <c r="Q155" s="15"/>
    </row>
    <row r="156" spans="10:17" x14ac:dyDescent="0.25">
      <c r="J156" s="15"/>
      <c r="K156" s="15"/>
      <c r="L156" s="15"/>
      <c r="M156" s="15"/>
      <c r="N156" s="15"/>
      <c r="O156" s="15"/>
      <c r="P156" s="15"/>
      <c r="Q156" s="15"/>
    </row>
    <row r="157" spans="10:17" x14ac:dyDescent="0.25">
      <c r="J157" s="15"/>
      <c r="K157" s="15"/>
      <c r="L157" s="15"/>
      <c r="M157" s="15"/>
      <c r="N157" s="15"/>
      <c r="O157" s="15"/>
      <c r="P157" s="15"/>
      <c r="Q157" s="15"/>
    </row>
    <row r="158" spans="10:17" x14ac:dyDescent="0.25">
      <c r="J158" s="15"/>
      <c r="K158" s="15"/>
      <c r="L158" s="15"/>
      <c r="M158" s="15"/>
      <c r="N158" s="15"/>
      <c r="O158" s="15"/>
      <c r="P158" s="15"/>
      <c r="Q158" s="15"/>
    </row>
    <row r="159" spans="10:17" x14ac:dyDescent="0.25">
      <c r="J159" s="15"/>
      <c r="K159" s="15"/>
      <c r="L159" s="15"/>
      <c r="M159" s="15"/>
      <c r="N159" s="15"/>
      <c r="O159" s="15"/>
      <c r="P159" s="15"/>
      <c r="Q159" s="15"/>
    </row>
    <row r="160" spans="10:17" x14ac:dyDescent="0.25">
      <c r="J160" s="15"/>
      <c r="K160" s="15"/>
      <c r="L160" s="15"/>
      <c r="M160" s="15"/>
      <c r="N160" s="15"/>
      <c r="O160" s="15"/>
      <c r="P160" s="15"/>
      <c r="Q160" s="15"/>
    </row>
    <row r="161" spans="10:17" x14ac:dyDescent="0.25">
      <c r="J161" s="15"/>
      <c r="K161" s="15"/>
      <c r="L161" s="15"/>
      <c r="M161" s="15"/>
      <c r="N161" s="15"/>
      <c r="O161" s="15"/>
      <c r="P161" s="15"/>
      <c r="Q161" s="15"/>
    </row>
    <row r="162" spans="10:17" x14ac:dyDescent="0.25">
      <c r="J162" s="15"/>
      <c r="K162" s="15"/>
      <c r="L162" s="15"/>
      <c r="M162" s="15"/>
      <c r="N162" s="15"/>
      <c r="O162" s="15"/>
      <c r="P162" s="15"/>
      <c r="Q162" s="15"/>
    </row>
    <row r="163" spans="10:17" x14ac:dyDescent="0.25">
      <c r="J163" s="15"/>
      <c r="K163" s="15"/>
      <c r="L163" s="15"/>
      <c r="M163" s="15"/>
      <c r="N163" s="15"/>
      <c r="O163" s="15"/>
      <c r="P163" s="15"/>
      <c r="Q163" s="15"/>
    </row>
    <row r="164" spans="10:17" x14ac:dyDescent="0.25">
      <c r="J164" s="15"/>
      <c r="K164" s="15"/>
      <c r="L164" s="15"/>
      <c r="M164" s="15"/>
      <c r="N164" s="15"/>
      <c r="O164" s="15"/>
      <c r="P164" s="15"/>
      <c r="Q164" s="15"/>
    </row>
    <row r="165" spans="10:17" x14ac:dyDescent="0.25">
      <c r="J165" s="15"/>
      <c r="K165" s="15"/>
      <c r="L165" s="15"/>
      <c r="M165" s="15"/>
      <c r="N165" s="15"/>
      <c r="O165" s="15"/>
      <c r="P165" s="15"/>
      <c r="Q165" s="15"/>
    </row>
    <row r="166" spans="10:17" x14ac:dyDescent="0.25">
      <c r="J166" s="15"/>
      <c r="K166" s="15"/>
      <c r="L166" s="15"/>
      <c r="M166" s="15"/>
      <c r="N166" s="15"/>
      <c r="O166" s="15"/>
      <c r="P166" s="15"/>
      <c r="Q166" s="15"/>
    </row>
    <row r="167" spans="10:17" x14ac:dyDescent="0.25">
      <c r="J167" s="15"/>
      <c r="K167" s="15"/>
      <c r="L167" s="15"/>
      <c r="M167" s="15"/>
      <c r="N167" s="15"/>
      <c r="O167" s="15"/>
      <c r="P167" s="15"/>
      <c r="Q167" s="15"/>
    </row>
    <row r="168" spans="10:17" x14ac:dyDescent="0.25">
      <c r="J168" s="15"/>
      <c r="K168" s="15"/>
      <c r="L168" s="15"/>
      <c r="M168" s="15"/>
      <c r="N168" s="15"/>
      <c r="O168" s="15"/>
      <c r="P168" s="15"/>
      <c r="Q168" s="15"/>
    </row>
    <row r="169" spans="10:17" x14ac:dyDescent="0.25">
      <c r="J169" s="15"/>
      <c r="K169" s="15"/>
      <c r="L169" s="15"/>
      <c r="M169" s="15"/>
      <c r="N169" s="15"/>
      <c r="O169" s="15"/>
      <c r="P169" s="15"/>
      <c r="Q169" s="15"/>
    </row>
    <row r="170" spans="10:17" x14ac:dyDescent="0.25">
      <c r="J170" s="15"/>
      <c r="K170" s="15"/>
      <c r="L170" s="15"/>
      <c r="M170" s="15"/>
      <c r="N170" s="15"/>
      <c r="O170" s="15"/>
      <c r="P170" s="15"/>
      <c r="Q170" s="15"/>
    </row>
    <row r="171" spans="10:17" x14ac:dyDescent="0.25">
      <c r="J171" s="15"/>
      <c r="K171" s="15"/>
      <c r="L171" s="15"/>
      <c r="M171" s="15"/>
      <c r="N171" s="15"/>
      <c r="O171" s="15"/>
      <c r="P171" s="15"/>
      <c r="Q171" s="15"/>
    </row>
    <row r="172" spans="10:17" x14ac:dyDescent="0.25">
      <c r="J172" s="15"/>
      <c r="K172" s="15"/>
      <c r="L172" s="15"/>
      <c r="M172" s="15"/>
      <c r="N172" s="15"/>
      <c r="O172" s="15"/>
      <c r="P172" s="15"/>
      <c r="Q172" s="15"/>
    </row>
    <row r="173" spans="10:17" x14ac:dyDescent="0.25">
      <c r="J173" s="15"/>
      <c r="K173" s="15"/>
      <c r="L173" s="15"/>
      <c r="M173" s="15"/>
      <c r="N173" s="15"/>
      <c r="O173" s="15"/>
      <c r="P173" s="15"/>
      <c r="Q173" s="15"/>
    </row>
    <row r="174" spans="10:17" x14ac:dyDescent="0.25">
      <c r="J174" s="15"/>
      <c r="K174" s="15"/>
      <c r="L174" s="15"/>
      <c r="M174" s="15"/>
      <c r="N174" s="15"/>
      <c r="O174" s="15"/>
      <c r="P174" s="15"/>
      <c r="Q174" s="15"/>
    </row>
    <row r="175" spans="10:17" x14ac:dyDescent="0.25">
      <c r="J175" s="15"/>
      <c r="K175" s="15"/>
      <c r="L175" s="15"/>
      <c r="M175" s="15"/>
      <c r="N175" s="15"/>
      <c r="O175" s="15"/>
      <c r="P175" s="15"/>
      <c r="Q175" s="15"/>
    </row>
    <row r="176" spans="10:17" x14ac:dyDescent="0.25">
      <c r="J176" s="15"/>
      <c r="K176" s="15"/>
      <c r="L176" s="15"/>
      <c r="M176" s="15"/>
      <c r="N176" s="15"/>
      <c r="O176" s="15"/>
      <c r="P176" s="15"/>
      <c r="Q176" s="15"/>
    </row>
    <row r="177" spans="10:17" x14ac:dyDescent="0.25">
      <c r="J177" s="15"/>
      <c r="K177" s="15"/>
      <c r="L177" s="15"/>
      <c r="M177" s="15"/>
      <c r="N177" s="15"/>
      <c r="O177" s="15"/>
      <c r="P177" s="15"/>
      <c r="Q177" s="15"/>
    </row>
    <row r="178" spans="10:17" x14ac:dyDescent="0.25">
      <c r="J178" s="15"/>
      <c r="K178" s="15"/>
      <c r="L178" s="15"/>
      <c r="M178" s="15"/>
      <c r="N178" s="15"/>
      <c r="O178" s="15"/>
      <c r="P178" s="15"/>
      <c r="Q178" s="15"/>
    </row>
    <row r="179" spans="10:17" x14ac:dyDescent="0.25">
      <c r="J179" s="15"/>
      <c r="K179" s="15"/>
      <c r="L179" s="15"/>
      <c r="M179" s="15"/>
      <c r="N179" s="15"/>
      <c r="O179" s="15"/>
      <c r="P179" s="15"/>
      <c r="Q179" s="15"/>
    </row>
    <row r="180" spans="10:17" x14ac:dyDescent="0.25">
      <c r="J180" s="15"/>
      <c r="K180" s="15"/>
      <c r="L180" s="15"/>
      <c r="M180" s="15"/>
      <c r="N180" s="15"/>
      <c r="O180" s="15"/>
      <c r="P180" s="15"/>
      <c r="Q180" s="15"/>
    </row>
    <row r="181" spans="10:17" x14ac:dyDescent="0.25">
      <c r="J181" s="15"/>
      <c r="K181" s="15"/>
      <c r="L181" s="15"/>
      <c r="M181" s="15"/>
      <c r="N181" s="15"/>
      <c r="O181" s="15"/>
      <c r="P181" s="15"/>
      <c r="Q181" s="15"/>
    </row>
    <row r="182" spans="10:17" x14ac:dyDescent="0.25">
      <c r="J182" s="15"/>
      <c r="K182" s="15"/>
      <c r="L182" s="15"/>
      <c r="M182" s="15"/>
      <c r="N182" s="15"/>
      <c r="O182" s="15"/>
      <c r="P182" s="15"/>
      <c r="Q182" s="15"/>
    </row>
    <row r="183" spans="10:17" x14ac:dyDescent="0.25">
      <c r="J183" s="15"/>
      <c r="K183" s="15"/>
      <c r="L183" s="15"/>
      <c r="M183" s="15"/>
      <c r="N183" s="15"/>
      <c r="O183" s="15"/>
      <c r="P183" s="15"/>
      <c r="Q183" s="15"/>
    </row>
    <row r="184" spans="10:17" x14ac:dyDescent="0.25">
      <c r="J184" s="15"/>
      <c r="K184" s="15"/>
      <c r="L184" s="15"/>
      <c r="M184" s="15"/>
      <c r="N184" s="15"/>
      <c r="O184" s="15"/>
      <c r="P184" s="15"/>
      <c r="Q184" s="15"/>
    </row>
    <row r="185" spans="10:17" x14ac:dyDescent="0.25">
      <c r="J185" s="15"/>
      <c r="K185" s="15"/>
      <c r="L185" s="15"/>
      <c r="M185" s="15"/>
      <c r="N185" s="15"/>
      <c r="O185" s="15"/>
      <c r="P185" s="15"/>
      <c r="Q185" s="15"/>
    </row>
    <row r="186" spans="10:17" x14ac:dyDescent="0.25">
      <c r="J186" s="15"/>
      <c r="K186" s="15"/>
      <c r="L186" s="15"/>
      <c r="M186" s="15"/>
      <c r="N186" s="15"/>
      <c r="O186" s="15"/>
      <c r="P186" s="15"/>
      <c r="Q186" s="15"/>
    </row>
    <row r="187" spans="10:17" x14ac:dyDescent="0.25">
      <c r="J187" s="15"/>
      <c r="K187" s="15"/>
      <c r="L187" s="15"/>
      <c r="M187" s="15"/>
      <c r="N187" s="15"/>
      <c r="O187" s="15"/>
      <c r="P187" s="15"/>
      <c r="Q187" s="15"/>
    </row>
    <row r="188" spans="10:17" x14ac:dyDescent="0.25">
      <c r="J188" s="15"/>
      <c r="K188" s="15"/>
      <c r="L188" s="15"/>
      <c r="M188" s="15"/>
      <c r="N188" s="15"/>
      <c r="O188" s="15"/>
      <c r="P188" s="15"/>
      <c r="Q188" s="15"/>
    </row>
    <row r="189" spans="10:17" x14ac:dyDescent="0.25">
      <c r="J189" s="15"/>
      <c r="K189" s="15"/>
      <c r="L189" s="15"/>
      <c r="M189" s="15"/>
      <c r="N189" s="15"/>
      <c r="O189" s="15"/>
      <c r="P189" s="15"/>
      <c r="Q189" s="15"/>
    </row>
    <row r="190" spans="10:17" x14ac:dyDescent="0.25">
      <c r="J190" s="15"/>
      <c r="K190" s="15"/>
      <c r="L190" s="15"/>
      <c r="M190" s="15"/>
      <c r="N190" s="15"/>
      <c r="O190" s="15"/>
      <c r="P190" s="15"/>
      <c r="Q190" s="15"/>
    </row>
    <row r="191" spans="10:17" x14ac:dyDescent="0.25">
      <c r="J191" s="15"/>
      <c r="K191" s="15"/>
      <c r="L191" s="15"/>
      <c r="M191" s="15"/>
      <c r="N191" s="15"/>
      <c r="O191" s="15"/>
      <c r="P191" s="15"/>
      <c r="Q191" s="15"/>
    </row>
    <row r="192" spans="10:17" x14ac:dyDescent="0.25">
      <c r="J192" s="15"/>
      <c r="K192" s="15"/>
      <c r="L192" s="15"/>
      <c r="M192" s="15"/>
      <c r="N192" s="15"/>
      <c r="O192" s="15"/>
      <c r="P192" s="15"/>
      <c r="Q192" s="15"/>
    </row>
    <row r="193" spans="10:17" x14ac:dyDescent="0.25">
      <c r="J193" s="15"/>
      <c r="K193" s="15"/>
      <c r="L193" s="15"/>
      <c r="M193" s="15"/>
      <c r="N193" s="15"/>
      <c r="O193" s="15"/>
      <c r="P193" s="15"/>
      <c r="Q193" s="15"/>
    </row>
    <row r="194" spans="10:17" x14ac:dyDescent="0.25">
      <c r="J194" s="15"/>
      <c r="K194" s="15"/>
      <c r="L194" s="15"/>
      <c r="M194" s="15"/>
      <c r="N194" s="15"/>
      <c r="O194" s="15"/>
      <c r="P194" s="15"/>
      <c r="Q194" s="15"/>
    </row>
    <row r="195" spans="10:17" x14ac:dyDescent="0.25">
      <c r="J195" s="15"/>
      <c r="K195" s="15"/>
      <c r="L195" s="15"/>
      <c r="M195" s="15"/>
      <c r="N195" s="15"/>
      <c r="O195" s="15"/>
      <c r="P195" s="15"/>
      <c r="Q195" s="15"/>
    </row>
    <row r="196" spans="10:17" x14ac:dyDescent="0.25">
      <c r="J196" s="15"/>
      <c r="K196" s="15"/>
      <c r="L196" s="15"/>
      <c r="M196" s="15"/>
      <c r="N196" s="15"/>
      <c r="O196" s="15"/>
      <c r="P196" s="15"/>
      <c r="Q196" s="15"/>
    </row>
    <row r="197" spans="10:17" x14ac:dyDescent="0.25">
      <c r="J197" s="15"/>
      <c r="K197" s="15"/>
      <c r="L197" s="15"/>
      <c r="M197" s="15"/>
      <c r="N197" s="15"/>
      <c r="O197" s="15"/>
      <c r="P197" s="15"/>
      <c r="Q197" s="15"/>
    </row>
    <row r="198" spans="10:17" x14ac:dyDescent="0.25">
      <c r="J198" s="15"/>
      <c r="K198" s="15"/>
      <c r="L198" s="15"/>
      <c r="M198" s="15"/>
      <c r="N198" s="15"/>
      <c r="O198" s="15"/>
      <c r="P198" s="15"/>
      <c r="Q198" s="15"/>
    </row>
    <row r="199" spans="10:17" x14ac:dyDescent="0.25">
      <c r="J199" s="15"/>
      <c r="K199" s="15"/>
      <c r="L199" s="15"/>
      <c r="M199" s="15"/>
      <c r="N199" s="15"/>
      <c r="O199" s="15"/>
      <c r="P199" s="15"/>
      <c r="Q199" s="15"/>
    </row>
    <row r="200" spans="10:17" x14ac:dyDescent="0.25">
      <c r="J200" s="15"/>
      <c r="K200" s="15"/>
      <c r="L200" s="15"/>
      <c r="M200" s="15"/>
      <c r="N200" s="15"/>
      <c r="O200" s="15"/>
      <c r="P200" s="15"/>
      <c r="Q200" s="15"/>
    </row>
    <row r="201" spans="10:17" x14ac:dyDescent="0.25">
      <c r="J201" s="15"/>
      <c r="K201" s="15"/>
      <c r="L201" s="15"/>
      <c r="M201" s="15"/>
      <c r="N201" s="15"/>
      <c r="O201" s="15"/>
      <c r="P201" s="15"/>
      <c r="Q201" s="15"/>
    </row>
    <row r="202" spans="10:17" x14ac:dyDescent="0.25">
      <c r="J202" s="15"/>
      <c r="K202" s="15"/>
      <c r="L202" s="15"/>
      <c r="M202" s="15"/>
      <c r="N202" s="15"/>
      <c r="O202" s="15"/>
      <c r="P202" s="15"/>
      <c r="Q202" s="15"/>
    </row>
    <row r="203" spans="10:17" x14ac:dyDescent="0.25">
      <c r="J203" s="15"/>
      <c r="K203" s="15"/>
      <c r="L203" s="15"/>
      <c r="M203" s="15"/>
      <c r="N203" s="15"/>
      <c r="O203" s="15"/>
      <c r="P203" s="15"/>
      <c r="Q203" s="15"/>
    </row>
    <row r="204" spans="10:17" x14ac:dyDescent="0.25">
      <c r="J204" s="15"/>
      <c r="K204" s="15"/>
      <c r="L204" s="15"/>
      <c r="M204" s="15"/>
      <c r="N204" s="15"/>
      <c r="O204" s="15"/>
      <c r="P204" s="15"/>
      <c r="Q204" s="15"/>
    </row>
    <row r="205" spans="10:17" x14ac:dyDescent="0.25">
      <c r="J205" s="15"/>
      <c r="K205" s="15"/>
      <c r="L205" s="15"/>
      <c r="M205" s="15"/>
      <c r="N205" s="15"/>
      <c r="O205" s="15"/>
      <c r="P205" s="15"/>
      <c r="Q205" s="15"/>
    </row>
    <row r="206" spans="10:17" x14ac:dyDescent="0.25">
      <c r="J206" s="15"/>
      <c r="K206" s="15"/>
      <c r="L206" s="15"/>
      <c r="M206" s="15"/>
      <c r="N206" s="15"/>
      <c r="O206" s="15"/>
      <c r="P206" s="15"/>
      <c r="Q206" s="15"/>
    </row>
    <row r="207" spans="10:17" x14ac:dyDescent="0.25">
      <c r="J207" s="15"/>
      <c r="K207" s="15"/>
      <c r="L207" s="15"/>
      <c r="M207" s="15"/>
      <c r="N207" s="15"/>
      <c r="O207" s="15"/>
      <c r="P207" s="15"/>
      <c r="Q207" s="15"/>
    </row>
    <row r="208" spans="10:17" x14ac:dyDescent="0.25">
      <c r="J208" s="15"/>
      <c r="K208" s="15"/>
      <c r="L208" s="15"/>
      <c r="M208" s="15"/>
      <c r="N208" s="15"/>
      <c r="O208" s="15"/>
      <c r="P208" s="15"/>
      <c r="Q208" s="15"/>
    </row>
    <row r="209" spans="10:17" x14ac:dyDescent="0.25">
      <c r="J209" s="15"/>
      <c r="K209" s="15"/>
      <c r="L209" s="15"/>
      <c r="M209" s="15"/>
      <c r="N209" s="15"/>
      <c r="O209" s="15"/>
      <c r="P209" s="15"/>
      <c r="Q209" s="15"/>
    </row>
    <row r="210" spans="10:17" x14ac:dyDescent="0.25">
      <c r="J210" s="15"/>
      <c r="K210" s="15"/>
      <c r="L210" s="15"/>
      <c r="M210" s="15"/>
      <c r="N210" s="15"/>
      <c r="O210" s="15"/>
      <c r="P210" s="15"/>
      <c r="Q210" s="15"/>
    </row>
    <row r="211" spans="10:17" x14ac:dyDescent="0.25">
      <c r="J211" s="15"/>
      <c r="K211" s="15"/>
      <c r="L211" s="15"/>
      <c r="M211" s="15"/>
      <c r="N211" s="15"/>
      <c r="O211" s="15"/>
      <c r="P211" s="15"/>
      <c r="Q211" s="15"/>
    </row>
    <row r="212" spans="10:17" x14ac:dyDescent="0.25">
      <c r="J212" s="15"/>
      <c r="K212" s="15"/>
      <c r="L212" s="15"/>
      <c r="M212" s="15"/>
      <c r="N212" s="15"/>
      <c r="O212" s="15"/>
      <c r="P212" s="15"/>
      <c r="Q212" s="15"/>
    </row>
    <row r="213" spans="10:17" x14ac:dyDescent="0.25">
      <c r="J213" s="15"/>
      <c r="K213" s="15"/>
      <c r="L213" s="15"/>
      <c r="M213" s="15"/>
      <c r="N213" s="15"/>
      <c r="O213" s="15"/>
      <c r="P213" s="15"/>
      <c r="Q213" s="15"/>
    </row>
    <row r="214" spans="10:17" x14ac:dyDescent="0.25">
      <c r="J214" s="15"/>
      <c r="K214" s="15"/>
      <c r="L214" s="15"/>
      <c r="M214" s="15"/>
      <c r="N214" s="15"/>
      <c r="O214" s="15"/>
      <c r="P214" s="15"/>
      <c r="Q214" s="15"/>
    </row>
    <row r="215" spans="10:17" x14ac:dyDescent="0.25">
      <c r="J215" s="15"/>
      <c r="K215" s="15"/>
      <c r="L215" s="15"/>
      <c r="M215" s="15"/>
      <c r="N215" s="15"/>
      <c r="O215" s="15"/>
      <c r="P215" s="15"/>
      <c r="Q215" s="15"/>
    </row>
    <row r="216" spans="10:17" x14ac:dyDescent="0.25">
      <c r="J216" s="15"/>
      <c r="K216" s="15"/>
      <c r="L216" s="15"/>
      <c r="M216" s="15"/>
      <c r="N216" s="15"/>
      <c r="O216" s="15"/>
      <c r="P216" s="15"/>
      <c r="Q216" s="15"/>
    </row>
    <row r="217" spans="10:17" x14ac:dyDescent="0.25">
      <c r="J217" s="15"/>
      <c r="K217" s="15"/>
      <c r="L217" s="15"/>
      <c r="M217" s="15"/>
      <c r="N217" s="15"/>
      <c r="O217" s="15"/>
      <c r="P217" s="15"/>
      <c r="Q217" s="15"/>
    </row>
    <row r="218" spans="10:17" x14ac:dyDescent="0.25">
      <c r="J218" s="15"/>
      <c r="K218" s="15"/>
      <c r="L218" s="15"/>
      <c r="M218" s="15"/>
      <c r="N218" s="15"/>
      <c r="O218" s="15"/>
      <c r="P218" s="15"/>
      <c r="Q218" s="15"/>
    </row>
    <row r="219" spans="10:17" x14ac:dyDescent="0.25">
      <c r="J219" s="15"/>
      <c r="K219" s="15"/>
      <c r="L219" s="15"/>
      <c r="M219" s="15"/>
      <c r="N219" s="15"/>
      <c r="O219" s="15"/>
      <c r="P219" s="15"/>
      <c r="Q219" s="15"/>
    </row>
    <row r="220" spans="10:17" x14ac:dyDescent="0.25">
      <c r="J220" s="15"/>
      <c r="K220" s="15"/>
      <c r="L220" s="15"/>
      <c r="M220" s="15"/>
      <c r="N220" s="15"/>
      <c r="O220" s="15"/>
      <c r="P220" s="15"/>
      <c r="Q220" s="15"/>
    </row>
    <row r="221" spans="10:17" x14ac:dyDescent="0.25">
      <c r="J221" s="15"/>
      <c r="K221" s="15"/>
      <c r="L221" s="15"/>
      <c r="M221" s="15"/>
      <c r="N221" s="15"/>
      <c r="O221" s="15"/>
      <c r="P221" s="15"/>
      <c r="Q221" s="15"/>
    </row>
    <row r="222" spans="10:17" x14ac:dyDescent="0.25">
      <c r="J222" s="15"/>
      <c r="K222" s="15"/>
      <c r="L222" s="15"/>
      <c r="M222" s="15"/>
      <c r="N222" s="15"/>
      <c r="O222" s="15"/>
      <c r="P222" s="15"/>
      <c r="Q222" s="15"/>
    </row>
    <row r="223" spans="10:17" x14ac:dyDescent="0.25">
      <c r="J223" s="15"/>
      <c r="K223" s="15"/>
      <c r="L223" s="15"/>
      <c r="M223" s="15"/>
      <c r="N223" s="15"/>
      <c r="O223" s="15"/>
      <c r="P223" s="15"/>
      <c r="Q223" s="15"/>
    </row>
    <row r="224" spans="10:17" x14ac:dyDescent="0.25">
      <c r="J224" s="15"/>
      <c r="K224" s="15"/>
      <c r="L224" s="15"/>
      <c r="M224" s="15"/>
      <c r="N224" s="15"/>
      <c r="O224" s="15"/>
      <c r="P224" s="15"/>
      <c r="Q224" s="15"/>
    </row>
    <row r="225" spans="10:17" x14ac:dyDescent="0.25">
      <c r="J225" s="15"/>
      <c r="K225" s="15"/>
      <c r="L225" s="15"/>
      <c r="M225" s="15"/>
      <c r="N225" s="15"/>
      <c r="O225" s="15"/>
      <c r="P225" s="15"/>
      <c r="Q225" s="15"/>
    </row>
    <row r="226" spans="10:17" x14ac:dyDescent="0.25">
      <c r="J226" s="15"/>
      <c r="K226" s="15"/>
      <c r="L226" s="15"/>
      <c r="M226" s="15"/>
      <c r="N226" s="15"/>
      <c r="O226" s="15"/>
      <c r="P226" s="15"/>
      <c r="Q226" s="15"/>
    </row>
    <row r="227" spans="10:17" x14ac:dyDescent="0.25">
      <c r="J227" s="15"/>
      <c r="K227" s="15"/>
      <c r="L227" s="15"/>
      <c r="M227" s="15"/>
      <c r="N227" s="15"/>
      <c r="O227" s="15"/>
      <c r="P227" s="15"/>
      <c r="Q227" s="15"/>
    </row>
    <row r="228" spans="10:17" x14ac:dyDescent="0.25">
      <c r="J228" s="15"/>
      <c r="K228" s="15"/>
      <c r="L228" s="15"/>
      <c r="M228" s="15"/>
      <c r="N228" s="15"/>
      <c r="O228" s="15"/>
      <c r="P228" s="15"/>
      <c r="Q228" s="15"/>
    </row>
    <row r="229" spans="10:17" x14ac:dyDescent="0.25">
      <c r="J229" s="15"/>
      <c r="K229" s="15"/>
      <c r="L229" s="15"/>
      <c r="M229" s="15"/>
      <c r="N229" s="15"/>
      <c r="O229" s="15"/>
      <c r="P229" s="15"/>
      <c r="Q229" s="15"/>
    </row>
    <row r="230" spans="10:17" x14ac:dyDescent="0.25">
      <c r="J230" s="15"/>
      <c r="K230" s="15"/>
      <c r="L230" s="15"/>
      <c r="M230" s="15"/>
      <c r="N230" s="15"/>
      <c r="O230" s="15"/>
      <c r="P230" s="15"/>
      <c r="Q230" s="15"/>
    </row>
    <row r="231" spans="10:17" x14ac:dyDescent="0.25">
      <c r="J231" s="15"/>
      <c r="K231" s="15"/>
      <c r="L231" s="15"/>
      <c r="M231" s="15"/>
      <c r="N231" s="15"/>
      <c r="O231" s="15"/>
      <c r="P231" s="15"/>
      <c r="Q231" s="15"/>
    </row>
    <row r="232" spans="10:17" x14ac:dyDescent="0.25">
      <c r="J232" s="15"/>
      <c r="K232" s="15"/>
      <c r="L232" s="15"/>
      <c r="M232" s="15"/>
      <c r="N232" s="15"/>
      <c r="O232" s="15"/>
      <c r="P232" s="15"/>
      <c r="Q232" s="15"/>
    </row>
    <row r="233" spans="10:17" x14ac:dyDescent="0.25">
      <c r="J233" s="15"/>
      <c r="K233" s="15"/>
      <c r="L233" s="15"/>
      <c r="M233" s="15"/>
      <c r="N233" s="15"/>
      <c r="O233" s="15"/>
      <c r="P233" s="15"/>
      <c r="Q233" s="15"/>
    </row>
    <row r="234" spans="10:17" x14ac:dyDescent="0.25">
      <c r="J234" s="15"/>
      <c r="K234" s="15"/>
      <c r="L234" s="15"/>
      <c r="M234" s="15"/>
      <c r="N234" s="15"/>
      <c r="O234" s="15"/>
      <c r="P234" s="15"/>
      <c r="Q234" s="15"/>
    </row>
    <row r="235" spans="10:17" x14ac:dyDescent="0.25">
      <c r="J235" s="15"/>
      <c r="K235" s="15"/>
      <c r="L235" s="15"/>
      <c r="M235" s="15"/>
      <c r="N235" s="15"/>
      <c r="O235" s="15"/>
      <c r="P235" s="15"/>
      <c r="Q235" s="15"/>
    </row>
    <row r="236" spans="10:17" x14ac:dyDescent="0.25">
      <c r="J236" s="15"/>
      <c r="K236" s="15"/>
      <c r="L236" s="15"/>
      <c r="M236" s="15"/>
      <c r="N236" s="15"/>
      <c r="O236" s="15"/>
      <c r="P236" s="15"/>
      <c r="Q236" s="15"/>
    </row>
    <row r="237" spans="10:17" x14ac:dyDescent="0.25">
      <c r="J237" s="15"/>
      <c r="K237" s="15"/>
      <c r="L237" s="15"/>
      <c r="M237" s="15"/>
      <c r="N237" s="15"/>
      <c r="O237" s="15"/>
      <c r="P237" s="15"/>
      <c r="Q237" s="15"/>
    </row>
    <row r="238" spans="10:17" x14ac:dyDescent="0.25">
      <c r="J238" s="15"/>
      <c r="K238" s="15"/>
      <c r="L238" s="15"/>
      <c r="M238" s="15"/>
      <c r="N238" s="15"/>
      <c r="O238" s="15"/>
      <c r="P238" s="15"/>
      <c r="Q238" s="15"/>
    </row>
    <row r="239" spans="10:17" x14ac:dyDescent="0.25">
      <c r="J239" s="15"/>
      <c r="K239" s="15"/>
      <c r="L239" s="15"/>
      <c r="M239" s="15"/>
      <c r="N239" s="15"/>
      <c r="O239" s="15"/>
      <c r="P239" s="15"/>
      <c r="Q239" s="15"/>
    </row>
    <row r="240" spans="10:17" x14ac:dyDescent="0.25">
      <c r="J240" s="15"/>
      <c r="K240" s="15"/>
      <c r="L240" s="15"/>
      <c r="M240" s="15"/>
      <c r="N240" s="15"/>
      <c r="O240" s="15"/>
      <c r="P240" s="15"/>
      <c r="Q240" s="15"/>
    </row>
    <row r="241" spans="10:17" x14ac:dyDescent="0.25">
      <c r="J241" s="15"/>
      <c r="K241" s="15"/>
      <c r="L241" s="15"/>
      <c r="M241" s="15"/>
      <c r="N241" s="15"/>
      <c r="O241" s="15"/>
      <c r="P241" s="15"/>
      <c r="Q241" s="15"/>
    </row>
    <row r="242" spans="10:17" x14ac:dyDescent="0.25">
      <c r="J242" s="15"/>
      <c r="K242" s="15"/>
      <c r="L242" s="15"/>
      <c r="M242" s="15"/>
      <c r="N242" s="15"/>
      <c r="O242" s="15"/>
      <c r="P242" s="15"/>
      <c r="Q242" s="15"/>
    </row>
    <row r="243" spans="10:17" x14ac:dyDescent="0.25">
      <c r="J243" s="15"/>
      <c r="K243" s="15"/>
      <c r="L243" s="15"/>
      <c r="M243" s="15"/>
      <c r="N243" s="15"/>
      <c r="O243" s="15"/>
      <c r="P243" s="15"/>
      <c r="Q243" s="15"/>
    </row>
    <row r="244" spans="10:17" x14ac:dyDescent="0.25">
      <c r="J244" s="15"/>
      <c r="K244" s="15"/>
      <c r="L244" s="15"/>
      <c r="M244" s="15"/>
      <c r="N244" s="15"/>
      <c r="O244" s="15"/>
      <c r="P244" s="15"/>
      <c r="Q244" s="15"/>
    </row>
    <row r="245" spans="10:17" x14ac:dyDescent="0.25">
      <c r="J245" s="15"/>
      <c r="K245" s="15"/>
      <c r="L245" s="15"/>
      <c r="M245" s="15"/>
      <c r="N245" s="15"/>
      <c r="O245" s="15"/>
      <c r="P245" s="15"/>
      <c r="Q245" s="15"/>
    </row>
    <row r="246" spans="10:17" x14ac:dyDescent="0.25">
      <c r="J246" s="15"/>
      <c r="K246" s="15"/>
      <c r="L246" s="15"/>
      <c r="M246" s="15"/>
      <c r="N246" s="15"/>
      <c r="O246" s="15"/>
      <c r="P246" s="15"/>
      <c r="Q246" s="15"/>
    </row>
    <row r="247" spans="10:17" x14ac:dyDescent="0.25">
      <c r="J247" s="15"/>
      <c r="K247" s="15"/>
      <c r="L247" s="15"/>
      <c r="M247" s="15"/>
      <c r="N247" s="15"/>
      <c r="O247" s="15"/>
      <c r="P247" s="15"/>
      <c r="Q247" s="15"/>
    </row>
    <row r="248" spans="10:17" x14ac:dyDescent="0.25">
      <c r="J248" s="15"/>
      <c r="K248" s="15"/>
      <c r="L248" s="15"/>
      <c r="M248" s="15"/>
      <c r="N248" s="15"/>
      <c r="O248" s="15"/>
      <c r="P248" s="15"/>
      <c r="Q248" s="15"/>
    </row>
    <row r="249" spans="10:17" x14ac:dyDescent="0.25">
      <c r="J249" s="15"/>
      <c r="K249" s="15"/>
      <c r="L249" s="15"/>
      <c r="M249" s="15"/>
      <c r="N249" s="15"/>
      <c r="O249" s="15"/>
      <c r="P249" s="15"/>
      <c r="Q249" s="15"/>
    </row>
    <row r="250" spans="10:17" x14ac:dyDescent="0.25">
      <c r="J250" s="15"/>
      <c r="K250" s="15"/>
      <c r="L250" s="15"/>
      <c r="M250" s="15"/>
      <c r="N250" s="15"/>
      <c r="O250" s="15"/>
      <c r="P250" s="15"/>
      <c r="Q250" s="15"/>
    </row>
    <row r="251" spans="10:17" x14ac:dyDescent="0.25">
      <c r="J251" s="15"/>
      <c r="K251" s="15"/>
      <c r="L251" s="15"/>
      <c r="M251" s="15"/>
      <c r="N251" s="15"/>
      <c r="O251" s="15"/>
      <c r="P251" s="15"/>
      <c r="Q251" s="15"/>
    </row>
    <row r="252" spans="10:17" x14ac:dyDescent="0.25">
      <c r="J252" s="15"/>
      <c r="K252" s="15"/>
      <c r="L252" s="15"/>
      <c r="M252" s="15"/>
      <c r="N252" s="15"/>
      <c r="O252" s="15"/>
      <c r="P252" s="15"/>
      <c r="Q252" s="15"/>
    </row>
    <row r="253" spans="10:17" x14ac:dyDescent="0.25">
      <c r="J253" s="15"/>
      <c r="K253" s="15"/>
      <c r="L253" s="15"/>
      <c r="M253" s="15"/>
      <c r="N253" s="15"/>
      <c r="O253" s="15"/>
      <c r="P253" s="15"/>
      <c r="Q253" s="15"/>
    </row>
    <row r="254" spans="10:17" x14ac:dyDescent="0.25">
      <c r="J254" s="15"/>
      <c r="K254" s="15"/>
      <c r="L254" s="15"/>
      <c r="M254" s="15"/>
      <c r="N254" s="15"/>
      <c r="O254" s="15"/>
      <c r="P254" s="15"/>
      <c r="Q254" s="15"/>
    </row>
    <row r="255" spans="10:17" x14ac:dyDescent="0.25">
      <c r="J255" s="15"/>
      <c r="K255" s="15"/>
      <c r="L255" s="15"/>
      <c r="M255" s="15"/>
      <c r="N255" s="15"/>
      <c r="O255" s="15"/>
      <c r="P255" s="15"/>
      <c r="Q255" s="15"/>
    </row>
    <row r="256" spans="10:17" x14ac:dyDescent="0.25">
      <c r="J256" s="15"/>
      <c r="K256" s="15"/>
      <c r="L256" s="15"/>
      <c r="M256" s="15"/>
      <c r="N256" s="15"/>
      <c r="O256" s="15"/>
      <c r="P256" s="15"/>
      <c r="Q256" s="15"/>
    </row>
    <row r="257" spans="10:17" x14ac:dyDescent="0.25">
      <c r="J257" s="15"/>
      <c r="K257" s="15"/>
      <c r="L257" s="15"/>
      <c r="M257" s="15"/>
      <c r="N257" s="15"/>
      <c r="O257" s="15"/>
      <c r="P257" s="15"/>
      <c r="Q257" s="15"/>
    </row>
    <row r="258" spans="10:17" x14ac:dyDescent="0.25">
      <c r="J258" s="15"/>
      <c r="K258" s="15"/>
      <c r="L258" s="15"/>
      <c r="M258" s="15"/>
      <c r="N258" s="15"/>
      <c r="O258" s="15"/>
      <c r="P258" s="15"/>
      <c r="Q258" s="15"/>
    </row>
    <row r="259" spans="10:17" x14ac:dyDescent="0.25">
      <c r="J259" s="15"/>
      <c r="K259" s="15"/>
      <c r="L259" s="15"/>
      <c r="M259" s="15"/>
      <c r="N259" s="15"/>
      <c r="O259" s="15"/>
      <c r="P259" s="15"/>
      <c r="Q259" s="15"/>
    </row>
    <row r="260" spans="10:17" x14ac:dyDescent="0.25">
      <c r="J260" s="15"/>
      <c r="K260" s="15"/>
      <c r="L260" s="15"/>
      <c r="M260" s="15"/>
      <c r="N260" s="15"/>
      <c r="O260" s="15"/>
      <c r="P260" s="15"/>
      <c r="Q260" s="15"/>
    </row>
    <row r="261" spans="10:17" x14ac:dyDescent="0.25">
      <c r="J261" s="15"/>
      <c r="K261" s="15"/>
      <c r="L261" s="15"/>
      <c r="M261" s="15"/>
      <c r="N261" s="15"/>
      <c r="O261" s="15"/>
      <c r="P261" s="15"/>
      <c r="Q261" s="15"/>
    </row>
    <row r="262" spans="10:17" x14ac:dyDescent="0.25">
      <c r="J262" s="15"/>
      <c r="K262" s="15"/>
      <c r="L262" s="15"/>
      <c r="M262" s="15"/>
      <c r="N262" s="15"/>
      <c r="O262" s="15"/>
      <c r="P262" s="15"/>
      <c r="Q262" s="15"/>
    </row>
    <row r="263" spans="10:17" x14ac:dyDescent="0.25">
      <c r="J263" s="15"/>
      <c r="K263" s="15"/>
      <c r="L263" s="15"/>
      <c r="M263" s="15"/>
      <c r="N263" s="15"/>
      <c r="O263" s="15"/>
      <c r="P263" s="15"/>
      <c r="Q263" s="15"/>
    </row>
    <row r="264" spans="10:17" x14ac:dyDescent="0.25">
      <c r="J264" s="15"/>
      <c r="K264" s="15"/>
      <c r="L264" s="15"/>
      <c r="M264" s="15"/>
      <c r="N264" s="15"/>
      <c r="O264" s="15"/>
      <c r="P264" s="15"/>
      <c r="Q264" s="15"/>
    </row>
    <row r="265" spans="10:17" x14ac:dyDescent="0.25">
      <c r="J265" s="15"/>
      <c r="K265" s="15"/>
      <c r="L265" s="15"/>
      <c r="M265" s="15"/>
      <c r="N265" s="15"/>
      <c r="O265" s="15"/>
      <c r="P265" s="15"/>
      <c r="Q265" s="15"/>
    </row>
    <row r="266" spans="10:17" x14ac:dyDescent="0.25">
      <c r="J266" s="15"/>
      <c r="K266" s="15"/>
      <c r="L266" s="15"/>
      <c r="M266" s="15"/>
      <c r="N266" s="15"/>
      <c r="O266" s="15"/>
      <c r="P266" s="15"/>
      <c r="Q266" s="15"/>
    </row>
    <row r="267" spans="10:17" x14ac:dyDescent="0.25">
      <c r="J267" s="15"/>
      <c r="K267" s="15"/>
      <c r="L267" s="15"/>
      <c r="M267" s="15"/>
      <c r="N267" s="15"/>
      <c r="O267" s="15"/>
      <c r="P267" s="15"/>
      <c r="Q267" s="15"/>
    </row>
    <row r="268" spans="10:17" x14ac:dyDescent="0.25">
      <c r="J268" s="15"/>
      <c r="K268" s="15"/>
      <c r="L268" s="15"/>
      <c r="M268" s="15"/>
      <c r="N268" s="15"/>
      <c r="O268" s="15"/>
      <c r="P268" s="15"/>
      <c r="Q268" s="15"/>
    </row>
    <row r="269" spans="10:17" x14ac:dyDescent="0.25">
      <c r="J269" s="15"/>
      <c r="K269" s="15"/>
      <c r="L269" s="15"/>
      <c r="M269" s="15"/>
      <c r="N269" s="15"/>
      <c r="O269" s="15"/>
      <c r="P269" s="15"/>
      <c r="Q269" s="15"/>
    </row>
    <row r="270" spans="10:17" x14ac:dyDescent="0.25">
      <c r="J270" s="15"/>
      <c r="K270" s="15"/>
      <c r="L270" s="15"/>
      <c r="M270" s="15"/>
      <c r="N270" s="15"/>
      <c r="O270" s="15"/>
      <c r="P270" s="15"/>
      <c r="Q270" s="15"/>
    </row>
    <row r="271" spans="10:17" x14ac:dyDescent="0.25">
      <c r="J271" s="15"/>
      <c r="K271" s="15"/>
      <c r="L271" s="15"/>
      <c r="M271" s="15"/>
      <c r="N271" s="15"/>
      <c r="O271" s="15"/>
      <c r="P271" s="15"/>
      <c r="Q271" s="15"/>
    </row>
    <row r="272" spans="10:17" x14ac:dyDescent="0.25">
      <c r="J272" s="15"/>
      <c r="K272" s="15"/>
      <c r="L272" s="15"/>
      <c r="M272" s="15"/>
      <c r="N272" s="15"/>
      <c r="O272" s="15"/>
      <c r="P272" s="15"/>
      <c r="Q272" s="15"/>
    </row>
    <row r="273" spans="10:17" x14ac:dyDescent="0.25">
      <c r="J273" s="15"/>
      <c r="K273" s="15"/>
      <c r="L273" s="15"/>
      <c r="M273" s="15"/>
      <c r="N273" s="15"/>
      <c r="O273" s="15"/>
      <c r="P273" s="15"/>
      <c r="Q273" s="15"/>
    </row>
    <row r="274" spans="10:17" x14ac:dyDescent="0.25">
      <c r="J274" s="15"/>
      <c r="K274" s="15"/>
      <c r="L274" s="15"/>
      <c r="M274" s="15"/>
      <c r="N274" s="15"/>
      <c r="O274" s="15"/>
      <c r="P274" s="15"/>
      <c r="Q274" s="15"/>
    </row>
    <row r="275" spans="10:17" x14ac:dyDescent="0.25">
      <c r="J275" s="15"/>
      <c r="K275" s="15"/>
      <c r="L275" s="15"/>
      <c r="M275" s="15"/>
      <c r="N275" s="15"/>
      <c r="O275" s="15"/>
      <c r="P275" s="15"/>
      <c r="Q275" s="15"/>
    </row>
    <row r="276" spans="10:17" x14ac:dyDescent="0.25">
      <c r="J276" s="15"/>
      <c r="K276" s="15"/>
      <c r="L276" s="15"/>
      <c r="M276" s="15"/>
      <c r="N276" s="15"/>
      <c r="O276" s="15"/>
      <c r="P276" s="15"/>
      <c r="Q276" s="15"/>
    </row>
    <row r="277" spans="10:17" x14ac:dyDescent="0.25">
      <c r="J277" s="15"/>
      <c r="K277" s="15"/>
      <c r="L277" s="15"/>
      <c r="M277" s="15"/>
      <c r="N277" s="15"/>
      <c r="O277" s="15"/>
      <c r="P277" s="15"/>
      <c r="Q277" s="15"/>
    </row>
    <row r="278" spans="10:17" x14ac:dyDescent="0.25">
      <c r="J278" s="15"/>
      <c r="K278" s="15"/>
      <c r="L278" s="15"/>
      <c r="M278" s="15"/>
      <c r="N278" s="15"/>
      <c r="O278" s="15"/>
      <c r="P278" s="15"/>
      <c r="Q278" s="15"/>
    </row>
    <row r="279" spans="10:17" x14ac:dyDescent="0.25">
      <c r="J279" s="15"/>
      <c r="K279" s="15"/>
      <c r="L279" s="15"/>
      <c r="M279" s="15"/>
      <c r="N279" s="15"/>
      <c r="O279" s="15"/>
      <c r="P279" s="15"/>
      <c r="Q279" s="15"/>
    </row>
    <row r="280" spans="10:17" x14ac:dyDescent="0.25">
      <c r="J280" s="15"/>
      <c r="K280" s="15"/>
      <c r="L280" s="15"/>
      <c r="M280" s="15"/>
      <c r="N280" s="15"/>
      <c r="O280" s="15"/>
      <c r="P280" s="15"/>
      <c r="Q280" s="15"/>
    </row>
    <row r="281" spans="10:17" x14ac:dyDescent="0.25">
      <c r="J281" s="15"/>
      <c r="K281" s="15"/>
      <c r="L281" s="15"/>
      <c r="M281" s="15"/>
      <c r="N281" s="15"/>
      <c r="O281" s="15"/>
      <c r="P281" s="15"/>
      <c r="Q281" s="15"/>
    </row>
    <row r="282" spans="10:17" x14ac:dyDescent="0.25">
      <c r="J282" s="15"/>
      <c r="K282" s="15"/>
      <c r="L282" s="15"/>
      <c r="M282" s="15"/>
      <c r="N282" s="15"/>
      <c r="O282" s="15"/>
      <c r="P282" s="15"/>
      <c r="Q282" s="15"/>
    </row>
    <row r="283" spans="10:17" x14ac:dyDescent="0.25">
      <c r="J283" s="15"/>
      <c r="K283" s="15"/>
      <c r="L283" s="15"/>
      <c r="M283" s="15"/>
      <c r="N283" s="15"/>
      <c r="O283" s="15"/>
      <c r="P283" s="15"/>
      <c r="Q283" s="15"/>
    </row>
    <row r="284" spans="10:17" x14ac:dyDescent="0.25">
      <c r="J284" s="15"/>
      <c r="K284" s="15"/>
      <c r="L284" s="15"/>
      <c r="M284" s="15"/>
      <c r="N284" s="15"/>
      <c r="O284" s="15"/>
      <c r="P284" s="15"/>
      <c r="Q284" s="15"/>
    </row>
    <row r="285" spans="10:17" x14ac:dyDescent="0.25">
      <c r="J285" s="15"/>
      <c r="K285" s="15"/>
      <c r="L285" s="15"/>
      <c r="M285" s="15"/>
      <c r="N285" s="15"/>
      <c r="O285" s="15"/>
      <c r="P285" s="15"/>
      <c r="Q285" s="15"/>
    </row>
    <row r="286" spans="10:17" x14ac:dyDescent="0.25">
      <c r="J286" s="15"/>
      <c r="K286" s="15"/>
      <c r="L286" s="15"/>
      <c r="M286" s="15"/>
      <c r="N286" s="15"/>
      <c r="O286" s="15"/>
      <c r="P286" s="15"/>
      <c r="Q286" s="15"/>
    </row>
    <row r="287" spans="10:17" x14ac:dyDescent="0.25">
      <c r="J287" s="15"/>
      <c r="K287" s="15"/>
      <c r="L287" s="15"/>
      <c r="M287" s="15"/>
      <c r="N287" s="15"/>
      <c r="O287" s="15"/>
      <c r="P287" s="15"/>
      <c r="Q287" s="15"/>
    </row>
    <row r="288" spans="10:17" x14ac:dyDescent="0.25">
      <c r="J288" s="15"/>
      <c r="K288" s="15"/>
      <c r="L288" s="15"/>
      <c r="M288" s="15"/>
      <c r="N288" s="15"/>
      <c r="O288" s="15"/>
      <c r="P288" s="15"/>
      <c r="Q288" s="15"/>
    </row>
    <row r="289" spans="10:17" x14ac:dyDescent="0.25">
      <c r="J289" s="15"/>
      <c r="K289" s="15"/>
      <c r="L289" s="15"/>
      <c r="M289" s="15"/>
      <c r="N289" s="15"/>
      <c r="O289" s="15"/>
      <c r="P289" s="15"/>
      <c r="Q289" s="15"/>
    </row>
    <row r="290" spans="10:17" x14ac:dyDescent="0.25">
      <c r="J290" s="15"/>
      <c r="K290" s="15"/>
      <c r="L290" s="15"/>
      <c r="M290" s="15"/>
      <c r="N290" s="15"/>
      <c r="O290" s="15"/>
      <c r="P290" s="15"/>
      <c r="Q290" s="15"/>
    </row>
    <row r="291" spans="10:17" x14ac:dyDescent="0.25">
      <c r="J291" s="15"/>
      <c r="K291" s="15"/>
      <c r="L291" s="15"/>
      <c r="M291" s="15"/>
      <c r="N291" s="15"/>
      <c r="O291" s="15"/>
      <c r="P291" s="15"/>
      <c r="Q291" s="15"/>
    </row>
    <row r="292" spans="10:17" x14ac:dyDescent="0.25">
      <c r="J292" s="15"/>
      <c r="K292" s="15"/>
      <c r="L292" s="15"/>
      <c r="M292" s="15"/>
      <c r="N292" s="15"/>
      <c r="O292" s="15"/>
      <c r="P292" s="15"/>
      <c r="Q292" s="15"/>
    </row>
    <row r="293" spans="10:17" x14ac:dyDescent="0.25">
      <c r="J293" s="15"/>
      <c r="K293" s="15"/>
      <c r="L293" s="15"/>
      <c r="M293" s="15"/>
      <c r="N293" s="15"/>
      <c r="O293" s="15"/>
      <c r="P293" s="15"/>
      <c r="Q293" s="15"/>
    </row>
    <row r="294" spans="10:17" x14ac:dyDescent="0.25">
      <c r="J294" s="15"/>
      <c r="K294" s="15"/>
      <c r="L294" s="15"/>
      <c r="M294" s="15"/>
      <c r="N294" s="15"/>
      <c r="O294" s="15"/>
      <c r="P294" s="15"/>
      <c r="Q294" s="15"/>
    </row>
    <row r="295" spans="10:17" x14ac:dyDescent="0.25">
      <c r="J295" s="15"/>
      <c r="K295" s="15"/>
      <c r="L295" s="15"/>
      <c r="M295" s="15"/>
      <c r="N295" s="15"/>
      <c r="O295" s="15"/>
      <c r="P295" s="15"/>
      <c r="Q295" s="15"/>
    </row>
    <row r="296" spans="10:17" x14ac:dyDescent="0.25">
      <c r="J296" s="15"/>
      <c r="K296" s="15"/>
      <c r="L296" s="15"/>
      <c r="M296" s="15"/>
      <c r="N296" s="15"/>
      <c r="O296" s="15"/>
      <c r="P296" s="15"/>
      <c r="Q296" s="15"/>
    </row>
    <row r="297" spans="10:17" x14ac:dyDescent="0.25">
      <c r="J297" s="15"/>
      <c r="K297" s="15"/>
      <c r="L297" s="15"/>
      <c r="M297" s="15"/>
      <c r="N297" s="15"/>
      <c r="O297" s="15"/>
      <c r="P297" s="15"/>
      <c r="Q297" s="15"/>
    </row>
    <row r="298" spans="10:17" x14ac:dyDescent="0.25">
      <c r="J298" s="15"/>
      <c r="K298" s="15"/>
      <c r="L298" s="15"/>
      <c r="M298" s="15"/>
      <c r="N298" s="15"/>
      <c r="O298" s="15"/>
      <c r="P298" s="15"/>
      <c r="Q298" s="15"/>
    </row>
    <row r="299" spans="10:17" x14ac:dyDescent="0.25">
      <c r="J299" s="15"/>
      <c r="K299" s="15"/>
      <c r="L299" s="15"/>
      <c r="M299" s="15"/>
      <c r="N299" s="15"/>
      <c r="O299" s="15"/>
      <c r="P299" s="15"/>
      <c r="Q299" s="15"/>
    </row>
    <row r="300" spans="10:17" x14ac:dyDescent="0.25">
      <c r="J300" s="15"/>
      <c r="K300" s="15"/>
      <c r="L300" s="15"/>
      <c r="M300" s="15"/>
      <c r="N300" s="15"/>
      <c r="O300" s="15"/>
      <c r="P300" s="15"/>
      <c r="Q300" s="15"/>
    </row>
    <row r="301" spans="10:17" x14ac:dyDescent="0.25">
      <c r="J301" s="15"/>
      <c r="K301" s="15"/>
      <c r="L301" s="15"/>
      <c r="M301" s="15"/>
      <c r="N301" s="15"/>
      <c r="O301" s="15"/>
      <c r="P301" s="15"/>
      <c r="Q301" s="15"/>
    </row>
    <row r="302" spans="10:17" x14ac:dyDescent="0.25">
      <c r="J302" s="15"/>
      <c r="K302" s="15"/>
      <c r="L302" s="15"/>
      <c r="M302" s="15"/>
      <c r="N302" s="15"/>
      <c r="O302" s="15"/>
      <c r="P302" s="15"/>
      <c r="Q302" s="15"/>
    </row>
    <row r="303" spans="10:17" x14ac:dyDescent="0.25">
      <c r="J303" s="15"/>
      <c r="K303" s="15"/>
      <c r="L303" s="15"/>
      <c r="M303" s="15"/>
      <c r="N303" s="15"/>
      <c r="O303" s="15"/>
      <c r="P303" s="15"/>
      <c r="Q303" s="15"/>
    </row>
    <row r="304" spans="10:17" x14ac:dyDescent="0.25">
      <c r="J304" s="15"/>
      <c r="K304" s="15"/>
      <c r="L304" s="15"/>
      <c r="M304" s="15"/>
      <c r="N304" s="15"/>
      <c r="O304" s="15"/>
      <c r="P304" s="15"/>
      <c r="Q304" s="15"/>
    </row>
    <row r="305" spans="10:17" x14ac:dyDescent="0.25">
      <c r="J305" s="15"/>
      <c r="K305" s="15"/>
      <c r="L305" s="15"/>
      <c r="M305" s="15"/>
      <c r="N305" s="15"/>
      <c r="O305" s="15"/>
      <c r="P305" s="15"/>
      <c r="Q305" s="15"/>
    </row>
    <row r="306" spans="10:17" x14ac:dyDescent="0.25">
      <c r="J306" s="15"/>
      <c r="K306" s="15"/>
      <c r="L306" s="15"/>
      <c r="M306" s="15"/>
      <c r="N306" s="15"/>
      <c r="O306" s="15"/>
      <c r="P306" s="15"/>
      <c r="Q306" s="15"/>
    </row>
    <row r="307" spans="10:17" x14ac:dyDescent="0.25">
      <c r="J307" s="15"/>
      <c r="K307" s="15"/>
      <c r="L307" s="15"/>
      <c r="M307" s="15"/>
      <c r="N307" s="15"/>
      <c r="O307" s="15"/>
      <c r="P307" s="15"/>
      <c r="Q307" s="15"/>
    </row>
    <row r="308" spans="10:17" x14ac:dyDescent="0.25">
      <c r="J308" s="15"/>
      <c r="K308" s="15"/>
      <c r="L308" s="15"/>
      <c r="M308" s="15"/>
      <c r="N308" s="15"/>
      <c r="O308" s="15"/>
      <c r="P308" s="15"/>
      <c r="Q308" s="15"/>
    </row>
    <row r="309" spans="10:17" x14ac:dyDescent="0.25">
      <c r="J309" s="15"/>
      <c r="K309" s="15"/>
      <c r="L309" s="15"/>
      <c r="M309" s="15"/>
      <c r="N309" s="15"/>
      <c r="O309" s="15"/>
      <c r="P309" s="15"/>
      <c r="Q309" s="15"/>
    </row>
    <row r="310" spans="10:17" x14ac:dyDescent="0.25">
      <c r="J310" s="15"/>
      <c r="K310" s="15"/>
      <c r="L310" s="15"/>
      <c r="M310" s="15"/>
      <c r="N310" s="15"/>
      <c r="O310" s="15"/>
      <c r="P310" s="15"/>
      <c r="Q310" s="15"/>
    </row>
    <row r="311" spans="10:17" x14ac:dyDescent="0.25">
      <c r="J311" s="15"/>
      <c r="K311" s="15"/>
      <c r="L311" s="15"/>
      <c r="M311" s="15"/>
      <c r="N311" s="15"/>
      <c r="O311" s="15"/>
      <c r="P311" s="15"/>
      <c r="Q311" s="15"/>
    </row>
    <row r="312" spans="10:17" x14ac:dyDescent="0.25">
      <c r="J312" s="15"/>
      <c r="K312" s="15"/>
      <c r="L312" s="15"/>
      <c r="M312" s="15"/>
      <c r="N312" s="15"/>
      <c r="O312" s="15"/>
      <c r="P312" s="15"/>
      <c r="Q312" s="15"/>
    </row>
    <row r="313" spans="10:17" x14ac:dyDescent="0.25">
      <c r="J313" s="15"/>
      <c r="K313" s="15"/>
      <c r="L313" s="15"/>
      <c r="M313" s="15"/>
      <c r="N313" s="15"/>
      <c r="O313" s="15"/>
      <c r="P313" s="15"/>
      <c r="Q313" s="15"/>
    </row>
    <row r="314" spans="10:17" x14ac:dyDescent="0.25">
      <c r="J314" s="15"/>
      <c r="K314" s="15"/>
      <c r="L314" s="15"/>
      <c r="M314" s="15"/>
      <c r="N314" s="15"/>
      <c r="O314" s="15"/>
      <c r="P314" s="15"/>
      <c r="Q314" s="15"/>
    </row>
    <row r="315" spans="10:17" x14ac:dyDescent="0.25">
      <c r="J315" s="15"/>
      <c r="K315" s="15"/>
      <c r="L315" s="15"/>
      <c r="M315" s="15"/>
      <c r="N315" s="15"/>
      <c r="O315" s="15"/>
      <c r="P315" s="15"/>
      <c r="Q315" s="15"/>
    </row>
    <row r="316" spans="10:17" x14ac:dyDescent="0.25">
      <c r="J316" s="15"/>
      <c r="K316" s="15"/>
      <c r="L316" s="15"/>
      <c r="M316" s="15"/>
      <c r="N316" s="15"/>
      <c r="O316" s="15"/>
      <c r="P316" s="15"/>
      <c r="Q316" s="15"/>
    </row>
    <row r="317" spans="10:17" x14ac:dyDescent="0.25">
      <c r="J317" s="15"/>
      <c r="K317" s="15"/>
      <c r="L317" s="15"/>
      <c r="M317" s="15"/>
      <c r="N317" s="15"/>
      <c r="O317" s="15"/>
      <c r="P317" s="15"/>
      <c r="Q317" s="15"/>
    </row>
    <row r="318" spans="10:17" x14ac:dyDescent="0.25">
      <c r="J318" s="15"/>
      <c r="K318" s="15"/>
      <c r="L318" s="15"/>
      <c r="M318" s="15"/>
      <c r="N318" s="15"/>
      <c r="O318" s="15"/>
      <c r="P318" s="15"/>
      <c r="Q318" s="15"/>
    </row>
    <row r="319" spans="10:17" x14ac:dyDescent="0.25">
      <c r="J319" s="15"/>
      <c r="K319" s="15"/>
      <c r="L319" s="15"/>
      <c r="M319" s="15"/>
      <c r="N319" s="15"/>
      <c r="O319" s="15"/>
      <c r="P319" s="15"/>
      <c r="Q319" s="15"/>
    </row>
    <row r="320" spans="10:17" x14ac:dyDescent="0.25">
      <c r="J320" s="15"/>
      <c r="K320" s="15"/>
      <c r="L320" s="15"/>
      <c r="M320" s="15"/>
      <c r="N320" s="15"/>
      <c r="O320" s="15"/>
      <c r="P320" s="15"/>
      <c r="Q320" s="15"/>
    </row>
    <row r="321" spans="10:17" x14ac:dyDescent="0.25">
      <c r="J321" s="15"/>
      <c r="K321" s="15"/>
      <c r="L321" s="15"/>
      <c r="M321" s="15"/>
      <c r="N321" s="15"/>
      <c r="O321" s="15"/>
      <c r="P321" s="15"/>
      <c r="Q321" s="15"/>
    </row>
    <row r="322" spans="10:17" x14ac:dyDescent="0.25">
      <c r="J322" s="15"/>
      <c r="K322" s="15"/>
      <c r="L322" s="15"/>
      <c r="M322" s="15"/>
      <c r="N322" s="15"/>
      <c r="O322" s="15"/>
      <c r="P322" s="15"/>
      <c r="Q322" s="15"/>
    </row>
    <row r="323" spans="10:17" x14ac:dyDescent="0.25">
      <c r="J323" s="15"/>
      <c r="K323" s="15"/>
      <c r="L323" s="15"/>
      <c r="M323" s="15"/>
      <c r="N323" s="15"/>
      <c r="O323" s="15"/>
      <c r="P323" s="15"/>
      <c r="Q323" s="15"/>
    </row>
    <row r="324" spans="10:17" x14ac:dyDescent="0.25">
      <c r="J324" s="15"/>
      <c r="K324" s="15"/>
      <c r="L324" s="15"/>
      <c r="M324" s="15"/>
      <c r="N324" s="15"/>
      <c r="O324" s="15"/>
      <c r="P324" s="15"/>
      <c r="Q324" s="15"/>
    </row>
    <row r="325" spans="10:17" x14ac:dyDescent="0.25">
      <c r="J325" s="15"/>
      <c r="K325" s="15"/>
      <c r="L325" s="15"/>
      <c r="M325" s="15"/>
      <c r="N325" s="15"/>
      <c r="O325" s="15"/>
      <c r="P325" s="15"/>
      <c r="Q325" s="15"/>
    </row>
    <row r="326" spans="10:17" x14ac:dyDescent="0.25">
      <c r="J326" s="15"/>
      <c r="K326" s="15"/>
      <c r="L326" s="15"/>
      <c r="M326" s="15"/>
      <c r="N326" s="15"/>
      <c r="O326" s="15"/>
      <c r="P326" s="15"/>
      <c r="Q326" s="15"/>
    </row>
    <row r="327" spans="10:17" x14ac:dyDescent="0.25">
      <c r="J327" s="15"/>
      <c r="K327" s="15"/>
      <c r="L327" s="15"/>
      <c r="M327" s="15"/>
      <c r="N327" s="15"/>
      <c r="O327" s="15"/>
      <c r="P327" s="15"/>
      <c r="Q327" s="15"/>
    </row>
    <row r="328" spans="10:17" x14ac:dyDescent="0.25">
      <c r="J328" s="15"/>
      <c r="K328" s="15"/>
      <c r="L328" s="15"/>
      <c r="M328" s="15"/>
      <c r="N328" s="15"/>
      <c r="O328" s="15"/>
      <c r="P328" s="15"/>
      <c r="Q328" s="15"/>
    </row>
    <row r="329" spans="10:17" x14ac:dyDescent="0.25">
      <c r="J329" s="15"/>
      <c r="K329" s="15"/>
      <c r="L329" s="15"/>
      <c r="M329" s="15"/>
      <c r="N329" s="15"/>
      <c r="O329" s="15"/>
      <c r="P329" s="15"/>
      <c r="Q329" s="15"/>
    </row>
    <row r="330" spans="10:17" x14ac:dyDescent="0.25">
      <c r="J330" s="15"/>
      <c r="K330" s="15"/>
      <c r="L330" s="15"/>
      <c r="M330" s="15"/>
      <c r="N330" s="15"/>
      <c r="O330" s="15"/>
      <c r="P330" s="15"/>
      <c r="Q330" s="15"/>
    </row>
    <row r="331" spans="10:17" x14ac:dyDescent="0.25">
      <c r="J331" s="15"/>
      <c r="K331" s="15"/>
      <c r="L331" s="15"/>
      <c r="M331" s="15"/>
      <c r="N331" s="15"/>
      <c r="O331" s="15"/>
      <c r="P331" s="15"/>
      <c r="Q331" s="15"/>
    </row>
    <row r="332" spans="10:17" x14ac:dyDescent="0.25">
      <c r="J332" s="15"/>
      <c r="K332" s="15"/>
      <c r="L332" s="15"/>
      <c r="M332" s="15"/>
      <c r="N332" s="15"/>
      <c r="O332" s="15"/>
      <c r="P332" s="15"/>
      <c r="Q332" s="15"/>
    </row>
    <row r="333" spans="10:17" x14ac:dyDescent="0.25">
      <c r="J333" s="15"/>
      <c r="K333" s="15"/>
      <c r="L333" s="15"/>
      <c r="M333" s="15"/>
      <c r="N333" s="15"/>
      <c r="O333" s="15"/>
      <c r="P333" s="15"/>
      <c r="Q333" s="15"/>
    </row>
    <row r="334" spans="10:17" x14ac:dyDescent="0.25">
      <c r="J334" s="15"/>
      <c r="K334" s="15"/>
      <c r="L334" s="15"/>
      <c r="M334" s="15"/>
      <c r="N334" s="15"/>
      <c r="O334" s="15"/>
      <c r="P334" s="15"/>
      <c r="Q334" s="15"/>
    </row>
    <row r="335" spans="10:17" x14ac:dyDescent="0.25">
      <c r="J335" s="15"/>
      <c r="K335" s="15"/>
      <c r="L335" s="15"/>
      <c r="M335" s="15"/>
      <c r="N335" s="15"/>
      <c r="O335" s="15"/>
      <c r="P335" s="15"/>
      <c r="Q335" s="15"/>
    </row>
    <row r="336" spans="10:17" x14ac:dyDescent="0.25">
      <c r="J336" s="15"/>
      <c r="K336" s="15"/>
      <c r="L336" s="15"/>
      <c r="M336" s="15"/>
      <c r="N336" s="15"/>
      <c r="O336" s="15"/>
      <c r="P336" s="15"/>
      <c r="Q336" s="15"/>
    </row>
    <row r="337" spans="10:17" x14ac:dyDescent="0.25">
      <c r="J337" s="15"/>
      <c r="K337" s="15"/>
      <c r="L337" s="15"/>
      <c r="M337" s="15"/>
      <c r="N337" s="15"/>
      <c r="O337" s="15"/>
      <c r="P337" s="15"/>
      <c r="Q337" s="15"/>
    </row>
    <row r="338" spans="10:17" x14ac:dyDescent="0.25">
      <c r="J338" s="15"/>
      <c r="K338" s="15"/>
      <c r="L338" s="15"/>
      <c r="M338" s="15"/>
      <c r="N338" s="15"/>
      <c r="O338" s="15"/>
      <c r="P338" s="15"/>
      <c r="Q338" s="15"/>
    </row>
    <row r="339" spans="10:17" x14ac:dyDescent="0.25">
      <c r="J339" s="15"/>
      <c r="K339" s="15"/>
      <c r="L339" s="15"/>
      <c r="M339" s="15"/>
      <c r="N339" s="15"/>
      <c r="O339" s="15"/>
      <c r="P339" s="15"/>
      <c r="Q339" s="15"/>
    </row>
    <row r="340" spans="10:17" x14ac:dyDescent="0.25">
      <c r="J340" s="15"/>
      <c r="K340" s="15"/>
      <c r="L340" s="15"/>
      <c r="M340" s="15"/>
      <c r="N340" s="15"/>
      <c r="O340" s="15"/>
      <c r="P340" s="15"/>
      <c r="Q340" s="15"/>
    </row>
    <row r="341" spans="10:17" x14ac:dyDescent="0.25">
      <c r="J341" s="15"/>
      <c r="K341" s="15"/>
      <c r="L341" s="15"/>
      <c r="M341" s="15"/>
      <c r="N341" s="15"/>
      <c r="O341" s="15"/>
      <c r="P341" s="15"/>
      <c r="Q341" s="15"/>
    </row>
    <row r="342" spans="10:17" x14ac:dyDescent="0.25">
      <c r="J342" s="15"/>
      <c r="K342" s="15"/>
      <c r="L342" s="15"/>
      <c r="M342" s="15"/>
      <c r="N342" s="15"/>
      <c r="O342" s="15"/>
      <c r="P342" s="15"/>
      <c r="Q342" s="15"/>
    </row>
    <row r="343" spans="10:17" x14ac:dyDescent="0.25">
      <c r="J343" s="15"/>
      <c r="K343" s="15"/>
      <c r="L343" s="15"/>
      <c r="M343" s="15"/>
      <c r="N343" s="15"/>
      <c r="O343" s="15"/>
      <c r="P343" s="15"/>
      <c r="Q343" s="15"/>
    </row>
    <row r="344" spans="10:17" x14ac:dyDescent="0.25">
      <c r="J344" s="15"/>
      <c r="K344" s="15"/>
      <c r="L344" s="15"/>
      <c r="M344" s="15"/>
      <c r="N344" s="15"/>
      <c r="O344" s="15"/>
      <c r="P344" s="15"/>
      <c r="Q344" s="15"/>
    </row>
    <row r="345" spans="10:17" x14ac:dyDescent="0.25">
      <c r="J345" s="15"/>
      <c r="K345" s="15"/>
      <c r="L345" s="15"/>
      <c r="M345" s="15"/>
      <c r="N345" s="15"/>
      <c r="O345" s="15"/>
      <c r="P345" s="15"/>
      <c r="Q345" s="15"/>
    </row>
    <row r="346" spans="10:17" x14ac:dyDescent="0.25">
      <c r="J346" s="15"/>
      <c r="K346" s="15"/>
      <c r="L346" s="15"/>
      <c r="M346" s="15"/>
      <c r="N346" s="15"/>
      <c r="O346" s="15"/>
      <c r="P346" s="15"/>
      <c r="Q346" s="15"/>
    </row>
    <row r="347" spans="10:17" x14ac:dyDescent="0.25">
      <c r="J347" s="15"/>
      <c r="K347" s="15"/>
      <c r="L347" s="15"/>
      <c r="M347" s="15"/>
      <c r="N347" s="15"/>
      <c r="O347" s="15"/>
      <c r="P347" s="15"/>
      <c r="Q347" s="15"/>
    </row>
    <row r="348" spans="10:17" x14ac:dyDescent="0.25">
      <c r="J348" s="15"/>
      <c r="K348" s="15"/>
      <c r="L348" s="15"/>
      <c r="M348" s="15"/>
      <c r="N348" s="15"/>
      <c r="O348" s="15"/>
      <c r="P348" s="15"/>
      <c r="Q348" s="15"/>
    </row>
    <row r="349" spans="10:17" x14ac:dyDescent="0.25">
      <c r="J349" s="15"/>
      <c r="K349" s="15"/>
      <c r="L349" s="15"/>
      <c r="M349" s="15"/>
      <c r="N349" s="15"/>
      <c r="O349" s="15"/>
      <c r="P349" s="15"/>
      <c r="Q349" s="15"/>
    </row>
    <row r="350" spans="10:17" x14ac:dyDescent="0.25">
      <c r="J350" s="15"/>
      <c r="K350" s="15"/>
      <c r="L350" s="15"/>
      <c r="M350" s="15"/>
      <c r="N350" s="15"/>
      <c r="O350" s="15"/>
      <c r="P350" s="15"/>
      <c r="Q350" s="15"/>
    </row>
    <row r="351" spans="10:17" x14ac:dyDescent="0.25">
      <c r="J351" s="15"/>
      <c r="K351" s="15"/>
      <c r="L351" s="15"/>
      <c r="M351" s="15"/>
      <c r="N351" s="15"/>
      <c r="O351" s="15"/>
      <c r="P351" s="15"/>
      <c r="Q351" s="15"/>
    </row>
    <row r="352" spans="10:17" x14ac:dyDescent="0.25">
      <c r="J352" s="15"/>
      <c r="K352" s="15"/>
      <c r="L352" s="15"/>
      <c r="M352" s="15"/>
      <c r="N352" s="15"/>
      <c r="O352" s="15"/>
      <c r="P352" s="15"/>
      <c r="Q352" s="15"/>
    </row>
    <row r="353" spans="10:17" x14ac:dyDescent="0.25">
      <c r="J353" s="15"/>
      <c r="K353" s="15"/>
      <c r="L353" s="15"/>
      <c r="M353" s="15"/>
      <c r="N353" s="15"/>
      <c r="O353" s="15"/>
      <c r="P353" s="15"/>
      <c r="Q353" s="15"/>
    </row>
    <row r="354" spans="10:17" x14ac:dyDescent="0.25">
      <c r="J354" s="15"/>
      <c r="K354" s="15"/>
      <c r="L354" s="15"/>
      <c r="M354" s="15"/>
      <c r="N354" s="15"/>
      <c r="O354" s="15"/>
      <c r="P354" s="15"/>
      <c r="Q354" s="15"/>
    </row>
    <row r="355" spans="10:17" x14ac:dyDescent="0.25">
      <c r="J355" s="15"/>
      <c r="K355" s="15"/>
      <c r="L355" s="15"/>
      <c r="M355" s="15"/>
      <c r="N355" s="15"/>
      <c r="O355" s="15"/>
      <c r="P355" s="15"/>
      <c r="Q355" s="15"/>
    </row>
    <row r="356" spans="10:17" x14ac:dyDescent="0.25">
      <c r="J356" s="15"/>
      <c r="K356" s="15"/>
      <c r="L356" s="15"/>
      <c r="M356" s="15"/>
      <c r="N356" s="15"/>
      <c r="O356" s="15"/>
      <c r="P356" s="15"/>
      <c r="Q356" s="15"/>
    </row>
    <row r="357" spans="10:17" x14ac:dyDescent="0.25">
      <c r="J357" s="15"/>
      <c r="K357" s="15"/>
      <c r="L357" s="15"/>
      <c r="M357" s="15"/>
      <c r="N357" s="15"/>
      <c r="O357" s="15"/>
      <c r="P357" s="15"/>
      <c r="Q357" s="15"/>
    </row>
    <row r="358" spans="10:17" x14ac:dyDescent="0.25">
      <c r="J358" s="15"/>
      <c r="K358" s="15"/>
      <c r="L358" s="15"/>
      <c r="M358" s="15"/>
      <c r="N358" s="15"/>
      <c r="O358" s="15"/>
      <c r="P358" s="15"/>
      <c r="Q358" s="15"/>
    </row>
    <row r="359" spans="10:17" x14ac:dyDescent="0.25">
      <c r="J359" s="15"/>
      <c r="K359" s="15"/>
      <c r="L359" s="15"/>
      <c r="M359" s="15"/>
      <c r="N359" s="15"/>
      <c r="O359" s="15"/>
      <c r="P359" s="15"/>
      <c r="Q359" s="15"/>
    </row>
    <row r="360" spans="10:17" x14ac:dyDescent="0.25">
      <c r="J360" s="15"/>
      <c r="K360" s="15"/>
      <c r="L360" s="15"/>
      <c r="M360" s="15"/>
      <c r="N360" s="15"/>
      <c r="O360" s="15"/>
      <c r="P360" s="15"/>
      <c r="Q360" s="15"/>
    </row>
    <row r="361" spans="10:17" x14ac:dyDescent="0.25">
      <c r="J361" s="15"/>
      <c r="K361" s="15"/>
      <c r="L361" s="15"/>
      <c r="M361" s="15"/>
      <c r="N361" s="15"/>
      <c r="O361" s="15"/>
      <c r="P361" s="15"/>
      <c r="Q361" s="15"/>
    </row>
    <row r="362" spans="10:17" x14ac:dyDescent="0.25">
      <c r="J362" s="15"/>
      <c r="K362" s="15"/>
      <c r="L362" s="15"/>
      <c r="M362" s="15"/>
      <c r="N362" s="15"/>
      <c r="O362" s="15"/>
      <c r="P362" s="15"/>
      <c r="Q362" s="15"/>
    </row>
    <row r="363" spans="10:17" x14ac:dyDescent="0.25">
      <c r="J363" s="15"/>
      <c r="K363" s="15"/>
      <c r="L363" s="15"/>
      <c r="M363" s="15"/>
      <c r="N363" s="15"/>
      <c r="O363" s="15"/>
      <c r="P363" s="15"/>
      <c r="Q363" s="15"/>
    </row>
    <row r="364" spans="10:17" x14ac:dyDescent="0.25">
      <c r="J364" s="15"/>
      <c r="K364" s="15"/>
      <c r="L364" s="15"/>
      <c r="M364" s="15"/>
      <c r="N364" s="15"/>
      <c r="O364" s="15"/>
      <c r="P364" s="15"/>
      <c r="Q364" s="15"/>
    </row>
    <row r="365" spans="10:17" x14ac:dyDescent="0.25">
      <c r="J365" s="15"/>
      <c r="K365" s="15"/>
      <c r="L365" s="15"/>
      <c r="M365" s="15"/>
      <c r="N365" s="15"/>
      <c r="O365" s="15"/>
      <c r="P365" s="15"/>
      <c r="Q365" s="15"/>
    </row>
    <row r="366" spans="10:17" x14ac:dyDescent="0.25">
      <c r="J366" s="15"/>
      <c r="K366" s="15"/>
      <c r="L366" s="15"/>
      <c r="M366" s="15"/>
      <c r="N366" s="15"/>
      <c r="O366" s="15"/>
      <c r="P366" s="15"/>
      <c r="Q366" s="15"/>
    </row>
    <row r="367" spans="10:17" x14ac:dyDescent="0.25">
      <c r="J367" s="15"/>
      <c r="K367" s="15"/>
      <c r="L367" s="15"/>
      <c r="M367" s="15"/>
      <c r="N367" s="15"/>
      <c r="O367" s="15"/>
      <c r="P367" s="15"/>
      <c r="Q367" s="15"/>
    </row>
    <row r="368" spans="10:17" x14ac:dyDescent="0.25">
      <c r="J368" s="15"/>
      <c r="K368" s="15"/>
      <c r="L368" s="15"/>
      <c r="M368" s="15"/>
      <c r="N368" s="15"/>
      <c r="O368" s="15"/>
      <c r="P368" s="15"/>
      <c r="Q368" s="15"/>
    </row>
    <row r="369" spans="10:17" x14ac:dyDescent="0.25">
      <c r="J369" s="15"/>
      <c r="K369" s="15"/>
      <c r="L369" s="15"/>
      <c r="M369" s="15"/>
      <c r="N369" s="15"/>
      <c r="O369" s="15"/>
      <c r="P369" s="15"/>
      <c r="Q369" s="15"/>
    </row>
    <row r="370" spans="10:17" x14ac:dyDescent="0.25">
      <c r="J370" s="15"/>
      <c r="K370" s="15"/>
      <c r="L370" s="15"/>
      <c r="M370" s="15"/>
      <c r="N370" s="15"/>
      <c r="O370" s="15"/>
      <c r="P370" s="15"/>
      <c r="Q370" s="15"/>
    </row>
    <row r="371" spans="10:17" x14ac:dyDescent="0.25">
      <c r="J371" s="15"/>
      <c r="K371" s="15"/>
      <c r="L371" s="15"/>
      <c r="M371" s="15"/>
      <c r="N371" s="15"/>
      <c r="O371" s="15"/>
      <c r="P371" s="15"/>
      <c r="Q371" s="15"/>
    </row>
    <row r="372" spans="10:17" x14ac:dyDescent="0.25">
      <c r="J372" s="15"/>
      <c r="K372" s="15"/>
      <c r="L372" s="15"/>
      <c r="M372" s="15"/>
      <c r="N372" s="15"/>
      <c r="O372" s="15"/>
      <c r="P372" s="15"/>
      <c r="Q372" s="15"/>
    </row>
    <row r="373" spans="10:17" x14ac:dyDescent="0.25">
      <c r="J373" s="15"/>
      <c r="K373" s="15"/>
      <c r="L373" s="15"/>
      <c r="M373" s="15"/>
      <c r="N373" s="15"/>
      <c r="O373" s="15"/>
      <c r="P373" s="15"/>
      <c r="Q373" s="15"/>
    </row>
    <row r="374" spans="10:17" x14ac:dyDescent="0.25">
      <c r="J374" s="15"/>
      <c r="K374" s="15"/>
      <c r="L374" s="15"/>
      <c r="M374" s="15"/>
      <c r="N374" s="15"/>
      <c r="O374" s="15"/>
      <c r="P374" s="15"/>
      <c r="Q374" s="15"/>
    </row>
    <row r="375" spans="10:17" x14ac:dyDescent="0.25">
      <c r="J375" s="15"/>
      <c r="K375" s="15"/>
      <c r="L375" s="15"/>
      <c r="M375" s="15"/>
      <c r="N375" s="15"/>
      <c r="O375" s="15"/>
      <c r="P375" s="15"/>
      <c r="Q375" s="15"/>
    </row>
    <row r="376" spans="10:17" x14ac:dyDescent="0.25">
      <c r="J376" s="15"/>
      <c r="K376" s="15"/>
      <c r="L376" s="15"/>
      <c r="M376" s="15"/>
      <c r="N376" s="15"/>
      <c r="O376" s="15"/>
      <c r="P376" s="15"/>
      <c r="Q376" s="15"/>
    </row>
    <row r="377" spans="10:17" x14ac:dyDescent="0.25">
      <c r="J377" s="15"/>
      <c r="K377" s="15"/>
      <c r="L377" s="15"/>
      <c r="M377" s="15"/>
      <c r="N377" s="15"/>
      <c r="O377" s="15"/>
      <c r="P377" s="15"/>
      <c r="Q377" s="15"/>
    </row>
    <row r="378" spans="10:17" x14ac:dyDescent="0.25">
      <c r="J378" s="15"/>
      <c r="K378" s="15"/>
      <c r="L378" s="15"/>
      <c r="M378" s="15"/>
      <c r="N378" s="15"/>
      <c r="O378" s="15"/>
      <c r="P378" s="15"/>
      <c r="Q378" s="15"/>
    </row>
    <row r="379" spans="10:17" x14ac:dyDescent="0.25">
      <c r="J379" s="15"/>
      <c r="K379" s="15"/>
      <c r="L379" s="15"/>
      <c r="M379" s="15"/>
      <c r="N379" s="15"/>
      <c r="O379" s="15"/>
      <c r="P379" s="15"/>
      <c r="Q379" s="15"/>
    </row>
    <row r="380" spans="10:17" x14ac:dyDescent="0.25">
      <c r="J380" s="15"/>
      <c r="K380" s="15"/>
      <c r="L380" s="15"/>
      <c r="M380" s="15"/>
      <c r="N380" s="15"/>
      <c r="O380" s="15"/>
      <c r="P380" s="15"/>
      <c r="Q380" s="15"/>
    </row>
    <row r="381" spans="10:17" x14ac:dyDescent="0.25">
      <c r="J381" s="15"/>
      <c r="K381" s="15"/>
      <c r="L381" s="15"/>
      <c r="M381" s="15"/>
      <c r="N381" s="15"/>
      <c r="O381" s="15"/>
      <c r="P381" s="15"/>
      <c r="Q381" s="15"/>
    </row>
    <row r="382" spans="10:17" x14ac:dyDescent="0.25">
      <c r="J382" s="15"/>
      <c r="K382" s="15"/>
      <c r="L382" s="15"/>
      <c r="M382" s="15"/>
      <c r="N382" s="15"/>
      <c r="O382" s="15"/>
      <c r="P382" s="15"/>
      <c r="Q382" s="15"/>
    </row>
    <row r="383" spans="10:17" x14ac:dyDescent="0.25">
      <c r="J383" s="15"/>
      <c r="K383" s="15"/>
      <c r="L383" s="15"/>
      <c r="M383" s="15"/>
      <c r="N383" s="15"/>
      <c r="O383" s="15"/>
      <c r="P383" s="15"/>
      <c r="Q383" s="15"/>
    </row>
    <row r="384" spans="10:17" x14ac:dyDescent="0.25">
      <c r="J384" s="15"/>
      <c r="K384" s="15"/>
      <c r="L384" s="15"/>
      <c r="M384" s="15"/>
      <c r="N384" s="15"/>
      <c r="O384" s="15"/>
      <c r="P384" s="15"/>
      <c r="Q384" s="15"/>
    </row>
    <row r="385" spans="10:17" x14ac:dyDescent="0.25">
      <c r="J385" s="15"/>
      <c r="K385" s="15"/>
      <c r="L385" s="15"/>
      <c r="M385" s="15"/>
      <c r="N385" s="15"/>
      <c r="O385" s="15"/>
      <c r="P385" s="15"/>
      <c r="Q385" s="15"/>
    </row>
    <row r="386" spans="10:17" x14ac:dyDescent="0.25">
      <c r="J386" s="15"/>
      <c r="K386" s="15"/>
      <c r="L386" s="15"/>
      <c r="M386" s="15"/>
      <c r="N386" s="15"/>
      <c r="O386" s="15"/>
      <c r="P386" s="15"/>
      <c r="Q386" s="15"/>
    </row>
    <row r="387" spans="10:17" x14ac:dyDescent="0.25">
      <c r="J387" s="15"/>
      <c r="K387" s="15"/>
      <c r="L387" s="15"/>
      <c r="M387" s="15"/>
      <c r="N387" s="15"/>
      <c r="O387" s="15"/>
      <c r="P387" s="15"/>
      <c r="Q387" s="15"/>
    </row>
    <row r="388" spans="10:17" x14ac:dyDescent="0.25">
      <c r="J388" s="15"/>
      <c r="K388" s="15"/>
      <c r="L388" s="15"/>
      <c r="M388" s="15"/>
      <c r="N388" s="15"/>
      <c r="O388" s="15"/>
      <c r="P388" s="15"/>
      <c r="Q388" s="15"/>
    </row>
    <row r="389" spans="10:17" x14ac:dyDescent="0.25">
      <c r="J389" s="15"/>
      <c r="K389" s="15"/>
      <c r="L389" s="15"/>
      <c r="M389" s="15"/>
      <c r="N389" s="15"/>
      <c r="O389" s="15"/>
      <c r="P389" s="15"/>
      <c r="Q389" s="15"/>
    </row>
    <row r="390" spans="10:17" x14ac:dyDescent="0.25">
      <c r="J390" s="15"/>
      <c r="K390" s="15"/>
      <c r="L390" s="15"/>
      <c r="M390" s="15"/>
      <c r="N390" s="15"/>
      <c r="O390" s="15"/>
      <c r="P390" s="15"/>
      <c r="Q390" s="15"/>
    </row>
    <row r="391" spans="10:17" x14ac:dyDescent="0.25">
      <c r="J391" s="15"/>
      <c r="K391" s="15"/>
      <c r="L391" s="15"/>
      <c r="M391" s="15"/>
      <c r="N391" s="15"/>
      <c r="O391" s="15"/>
      <c r="P391" s="15"/>
      <c r="Q391" s="15"/>
    </row>
    <row r="392" spans="10:17" x14ac:dyDescent="0.25">
      <c r="J392" s="15"/>
      <c r="K392" s="15"/>
      <c r="L392" s="15"/>
      <c r="M392" s="15"/>
      <c r="N392" s="15"/>
      <c r="O392" s="15"/>
      <c r="P392" s="15"/>
      <c r="Q392" s="15"/>
    </row>
    <row r="393" spans="10:17" x14ac:dyDescent="0.25">
      <c r="J393" s="15"/>
      <c r="K393" s="15"/>
      <c r="L393" s="15"/>
      <c r="M393" s="15"/>
      <c r="N393" s="15"/>
      <c r="O393" s="15"/>
      <c r="P393" s="15"/>
      <c r="Q393" s="15"/>
    </row>
    <row r="394" spans="10:17" x14ac:dyDescent="0.25">
      <c r="J394" s="15"/>
      <c r="K394" s="15"/>
      <c r="L394" s="15"/>
      <c r="M394" s="15"/>
      <c r="N394" s="15"/>
      <c r="O394" s="15"/>
      <c r="P394" s="15"/>
      <c r="Q394" s="15"/>
    </row>
    <row r="395" spans="10:17" x14ac:dyDescent="0.25">
      <c r="J395" s="15"/>
      <c r="K395" s="15"/>
      <c r="L395" s="15"/>
      <c r="M395" s="15"/>
      <c r="N395" s="15"/>
      <c r="O395" s="15"/>
      <c r="P395" s="15"/>
      <c r="Q395" s="15"/>
    </row>
    <row r="396" spans="10:17" x14ac:dyDescent="0.25">
      <c r="J396" s="15"/>
      <c r="K396" s="15"/>
      <c r="L396" s="15"/>
      <c r="M396" s="15"/>
      <c r="N396" s="15"/>
      <c r="O396" s="15"/>
      <c r="P396" s="15"/>
      <c r="Q396" s="15"/>
    </row>
    <row r="397" spans="10:17" x14ac:dyDescent="0.25">
      <c r="J397" s="15"/>
      <c r="K397" s="15"/>
      <c r="L397" s="15"/>
      <c r="M397" s="15"/>
      <c r="N397" s="15"/>
      <c r="O397" s="15"/>
      <c r="P397" s="15"/>
      <c r="Q397" s="15"/>
    </row>
    <row r="398" spans="10:17" x14ac:dyDescent="0.25">
      <c r="J398" s="15"/>
      <c r="K398" s="15"/>
      <c r="L398" s="15"/>
      <c r="M398" s="15"/>
      <c r="N398" s="15"/>
      <c r="O398" s="15"/>
      <c r="P398" s="15"/>
      <c r="Q398" s="15"/>
    </row>
    <row r="399" spans="10:17" x14ac:dyDescent="0.25">
      <c r="J399" s="15"/>
      <c r="K399" s="15"/>
      <c r="L399" s="15"/>
      <c r="M399" s="15"/>
      <c r="N399" s="15"/>
      <c r="O399" s="15"/>
      <c r="P399" s="15"/>
      <c r="Q399" s="15"/>
    </row>
    <row r="400" spans="10:17" x14ac:dyDescent="0.25">
      <c r="J400" s="15"/>
      <c r="K400" s="15"/>
      <c r="L400" s="15"/>
      <c r="M400" s="15"/>
      <c r="N400" s="15"/>
      <c r="O400" s="15"/>
      <c r="P400" s="15"/>
      <c r="Q400" s="15"/>
    </row>
    <row r="401" spans="10:17" x14ac:dyDescent="0.25">
      <c r="J401" s="15"/>
      <c r="K401" s="15"/>
      <c r="L401" s="15"/>
      <c r="M401" s="15"/>
      <c r="N401" s="15"/>
      <c r="O401" s="15"/>
      <c r="P401" s="15"/>
      <c r="Q401" s="15"/>
    </row>
    <row r="402" spans="10:17" x14ac:dyDescent="0.25">
      <c r="J402" s="15"/>
      <c r="K402" s="15"/>
      <c r="L402" s="15"/>
      <c r="M402" s="15"/>
      <c r="N402" s="15"/>
      <c r="O402" s="15"/>
      <c r="P402" s="15"/>
      <c r="Q402" s="15"/>
    </row>
    <row r="403" spans="10:17" x14ac:dyDescent="0.25">
      <c r="J403" s="15"/>
      <c r="K403" s="15"/>
      <c r="L403" s="15"/>
      <c r="M403" s="15"/>
      <c r="N403" s="15"/>
      <c r="O403" s="15"/>
      <c r="P403" s="15"/>
      <c r="Q403" s="15"/>
    </row>
    <row r="404" spans="10:17" x14ac:dyDescent="0.25">
      <c r="J404" s="15"/>
      <c r="K404" s="15"/>
      <c r="L404" s="15"/>
      <c r="M404" s="15"/>
      <c r="N404" s="15"/>
      <c r="O404" s="15"/>
      <c r="P404" s="15"/>
      <c r="Q404" s="15"/>
    </row>
    <row r="405" spans="10:17" x14ac:dyDescent="0.25">
      <c r="J405" s="15"/>
      <c r="K405" s="15"/>
      <c r="L405" s="15"/>
      <c r="M405" s="15"/>
      <c r="N405" s="15"/>
      <c r="O405" s="15"/>
      <c r="P405" s="15"/>
      <c r="Q405" s="15"/>
    </row>
    <row r="406" spans="10:17" x14ac:dyDescent="0.25">
      <c r="J406" s="15"/>
      <c r="K406" s="15"/>
      <c r="L406" s="15"/>
      <c r="M406" s="15"/>
      <c r="N406" s="15"/>
      <c r="O406" s="15"/>
      <c r="P406" s="15"/>
      <c r="Q406" s="15"/>
    </row>
    <row r="407" spans="10:17" x14ac:dyDescent="0.25">
      <c r="J407" s="15"/>
      <c r="K407" s="15"/>
      <c r="L407" s="15"/>
      <c r="M407" s="15"/>
      <c r="N407" s="15"/>
      <c r="O407" s="15"/>
      <c r="P407" s="15"/>
      <c r="Q407" s="15"/>
    </row>
    <row r="408" spans="10:17" x14ac:dyDescent="0.25">
      <c r="J408" s="15"/>
      <c r="K408" s="15"/>
      <c r="L408" s="15"/>
      <c r="M408" s="15"/>
      <c r="N408" s="15"/>
      <c r="O408" s="15"/>
      <c r="P408" s="15"/>
      <c r="Q408" s="15"/>
    </row>
    <row r="409" spans="10:17" x14ac:dyDescent="0.25">
      <c r="J409" s="15"/>
      <c r="K409" s="15"/>
      <c r="L409" s="15"/>
      <c r="M409" s="15"/>
      <c r="N409" s="15"/>
      <c r="O409" s="15"/>
      <c r="P409" s="15"/>
      <c r="Q409" s="15"/>
    </row>
    <row r="410" spans="10:17" x14ac:dyDescent="0.25">
      <c r="J410" s="15"/>
      <c r="K410" s="15"/>
      <c r="L410" s="15"/>
      <c r="M410" s="15"/>
      <c r="N410" s="15"/>
      <c r="O410" s="15"/>
      <c r="P410" s="15"/>
      <c r="Q410" s="15"/>
    </row>
    <row r="411" spans="10:17" x14ac:dyDescent="0.25">
      <c r="J411" s="15"/>
      <c r="K411" s="15"/>
      <c r="L411" s="15"/>
      <c r="M411" s="15"/>
      <c r="N411" s="15"/>
      <c r="O411" s="15"/>
      <c r="P411" s="15"/>
      <c r="Q411" s="15"/>
    </row>
    <row r="412" spans="10:17" x14ac:dyDescent="0.25">
      <c r="J412" s="15"/>
      <c r="K412" s="15"/>
      <c r="L412" s="15"/>
      <c r="M412" s="15"/>
      <c r="N412" s="15"/>
      <c r="O412" s="15"/>
      <c r="P412" s="15"/>
      <c r="Q412" s="15"/>
    </row>
    <row r="413" spans="10:17" x14ac:dyDescent="0.25">
      <c r="J413" s="15"/>
      <c r="K413" s="15"/>
      <c r="L413" s="15"/>
      <c r="M413" s="15"/>
      <c r="N413" s="15"/>
      <c r="O413" s="15"/>
      <c r="P413" s="15"/>
      <c r="Q413" s="15"/>
    </row>
    <row r="414" spans="10:17" x14ac:dyDescent="0.25">
      <c r="J414" s="15"/>
      <c r="K414" s="15"/>
      <c r="L414" s="15"/>
      <c r="M414" s="15"/>
      <c r="N414" s="15"/>
      <c r="O414" s="15"/>
      <c r="P414" s="15"/>
      <c r="Q414" s="15"/>
    </row>
    <row r="415" spans="10:17" x14ac:dyDescent="0.25">
      <c r="J415" s="15"/>
      <c r="K415" s="15"/>
      <c r="L415" s="15"/>
      <c r="M415" s="15"/>
      <c r="N415" s="15"/>
      <c r="O415" s="15"/>
      <c r="P415" s="15"/>
      <c r="Q415" s="15"/>
    </row>
    <row r="416" spans="10:17" x14ac:dyDescent="0.25">
      <c r="J416" s="15"/>
      <c r="K416" s="15"/>
      <c r="L416" s="15"/>
      <c r="M416" s="15"/>
      <c r="N416" s="15"/>
      <c r="O416" s="15"/>
      <c r="P416" s="15"/>
      <c r="Q416" s="15"/>
    </row>
    <row r="417" spans="10:17" x14ac:dyDescent="0.25">
      <c r="J417" s="15"/>
      <c r="K417" s="15"/>
      <c r="L417" s="15"/>
      <c r="M417" s="15"/>
      <c r="N417" s="15"/>
      <c r="O417" s="15"/>
      <c r="P417" s="15"/>
      <c r="Q417" s="15"/>
    </row>
    <row r="418" spans="10:17" x14ac:dyDescent="0.25">
      <c r="J418" s="15"/>
      <c r="K418" s="15"/>
      <c r="L418" s="15"/>
      <c r="M418" s="15"/>
      <c r="N418" s="15"/>
      <c r="O418" s="15"/>
      <c r="P418" s="15"/>
      <c r="Q418" s="15"/>
    </row>
    <row r="419" spans="10:17" x14ac:dyDescent="0.25">
      <c r="J419" s="15"/>
      <c r="K419" s="15"/>
      <c r="L419" s="15"/>
      <c r="M419" s="15"/>
      <c r="N419" s="15"/>
      <c r="O419" s="15"/>
      <c r="P419" s="15"/>
      <c r="Q419" s="15"/>
    </row>
    <row r="420" spans="10:17" x14ac:dyDescent="0.25">
      <c r="J420" s="15"/>
      <c r="K420" s="15"/>
      <c r="L420" s="15"/>
      <c r="M420" s="15"/>
      <c r="N420" s="15"/>
      <c r="O420" s="15"/>
      <c r="P420" s="15"/>
      <c r="Q420" s="15"/>
    </row>
    <row r="421" spans="10:17" x14ac:dyDescent="0.25">
      <c r="J421" s="15"/>
      <c r="K421" s="15"/>
      <c r="L421" s="15"/>
      <c r="M421" s="15"/>
      <c r="N421" s="15"/>
      <c r="O421" s="15"/>
      <c r="P421" s="15"/>
      <c r="Q421" s="15"/>
    </row>
    <row r="422" spans="10:17" x14ac:dyDescent="0.25">
      <c r="J422" s="15"/>
      <c r="K422" s="15"/>
      <c r="L422" s="15"/>
      <c r="M422" s="15"/>
      <c r="N422" s="15"/>
      <c r="O422" s="15"/>
      <c r="P422" s="15"/>
      <c r="Q422" s="15"/>
    </row>
    <row r="423" spans="10:17" x14ac:dyDescent="0.25">
      <c r="J423" s="15"/>
      <c r="K423" s="15"/>
      <c r="L423" s="15"/>
      <c r="M423" s="15"/>
      <c r="N423" s="15"/>
      <c r="O423" s="15"/>
      <c r="P423" s="15"/>
      <c r="Q423" s="15"/>
    </row>
    <row r="424" spans="10:17" x14ac:dyDescent="0.25">
      <c r="J424" s="15"/>
      <c r="K424" s="15"/>
      <c r="L424" s="15"/>
      <c r="M424" s="15"/>
      <c r="N424" s="15"/>
      <c r="O424" s="15"/>
      <c r="P424" s="15"/>
      <c r="Q424" s="15"/>
    </row>
    <row r="425" spans="10:17" x14ac:dyDescent="0.25">
      <c r="J425" s="15"/>
      <c r="K425" s="15"/>
      <c r="L425" s="15"/>
      <c r="M425" s="15"/>
      <c r="N425" s="15"/>
      <c r="O425" s="15"/>
      <c r="P425" s="15"/>
      <c r="Q425" s="15"/>
    </row>
    <row r="426" spans="10:17" x14ac:dyDescent="0.25">
      <c r="J426" s="15"/>
      <c r="K426" s="15"/>
      <c r="L426" s="15"/>
      <c r="M426" s="15"/>
      <c r="N426" s="15"/>
      <c r="O426" s="15"/>
      <c r="P426" s="15"/>
      <c r="Q426" s="15"/>
    </row>
    <row r="427" spans="10:17" x14ac:dyDescent="0.25">
      <c r="J427" s="15"/>
      <c r="K427" s="15"/>
      <c r="L427" s="15"/>
      <c r="M427" s="15"/>
      <c r="N427" s="15"/>
      <c r="O427" s="15"/>
      <c r="P427" s="15"/>
      <c r="Q427" s="15"/>
    </row>
    <row r="428" spans="10:17" x14ac:dyDescent="0.25">
      <c r="J428" s="15"/>
      <c r="K428" s="15"/>
      <c r="L428" s="15"/>
      <c r="M428" s="15"/>
      <c r="N428" s="15"/>
      <c r="O428" s="15"/>
      <c r="P428" s="15"/>
      <c r="Q428" s="15"/>
    </row>
    <row r="429" spans="10:17" x14ac:dyDescent="0.25">
      <c r="J429" s="15"/>
      <c r="K429" s="15"/>
      <c r="L429" s="15"/>
      <c r="M429" s="15"/>
      <c r="N429" s="15"/>
      <c r="O429" s="15"/>
      <c r="P429" s="15"/>
      <c r="Q429" s="15"/>
    </row>
    <row r="430" spans="10:17" x14ac:dyDescent="0.25">
      <c r="J430" s="15"/>
      <c r="K430" s="15"/>
      <c r="L430" s="15"/>
      <c r="M430" s="15"/>
      <c r="N430" s="15"/>
      <c r="O430" s="15"/>
      <c r="P430" s="15"/>
      <c r="Q430" s="15"/>
    </row>
    <row r="431" spans="10:17" x14ac:dyDescent="0.25">
      <c r="J431" s="15"/>
      <c r="K431" s="15"/>
      <c r="L431" s="15"/>
      <c r="M431" s="15"/>
      <c r="N431" s="15"/>
      <c r="O431" s="15"/>
      <c r="P431" s="15"/>
      <c r="Q431" s="15"/>
    </row>
    <row r="432" spans="10:17" x14ac:dyDescent="0.25">
      <c r="J432" s="15"/>
      <c r="K432" s="15"/>
      <c r="L432" s="15"/>
      <c r="M432" s="15"/>
      <c r="N432" s="15"/>
      <c r="O432" s="15"/>
      <c r="P432" s="15"/>
      <c r="Q432" s="15"/>
    </row>
    <row r="433" spans="10:17" x14ac:dyDescent="0.25">
      <c r="J433" s="15"/>
      <c r="K433" s="15"/>
      <c r="L433" s="15"/>
      <c r="M433" s="15"/>
      <c r="N433" s="15"/>
      <c r="O433" s="15"/>
      <c r="P433" s="15"/>
      <c r="Q433" s="15"/>
    </row>
    <row r="434" spans="10:17" x14ac:dyDescent="0.25">
      <c r="J434" s="15"/>
      <c r="K434" s="15"/>
      <c r="L434" s="15"/>
      <c r="M434" s="15"/>
      <c r="N434" s="15"/>
      <c r="O434" s="15"/>
      <c r="P434" s="15"/>
      <c r="Q434" s="15"/>
    </row>
    <row r="435" spans="10:17" x14ac:dyDescent="0.25">
      <c r="J435" s="15"/>
      <c r="K435" s="15"/>
      <c r="L435" s="15"/>
      <c r="M435" s="15"/>
      <c r="N435" s="15"/>
      <c r="O435" s="15"/>
      <c r="P435" s="15"/>
      <c r="Q435" s="15"/>
    </row>
    <row r="436" spans="10:17" x14ac:dyDescent="0.25">
      <c r="J436" s="15"/>
      <c r="K436" s="15"/>
      <c r="L436" s="15"/>
      <c r="M436" s="15"/>
      <c r="N436" s="15"/>
      <c r="O436" s="15"/>
      <c r="P436" s="15"/>
      <c r="Q436" s="15"/>
    </row>
    <row r="437" spans="10:17" x14ac:dyDescent="0.25">
      <c r="J437" s="15"/>
      <c r="K437" s="15"/>
      <c r="L437" s="15"/>
      <c r="M437" s="15"/>
      <c r="N437" s="15"/>
      <c r="O437" s="15"/>
      <c r="P437" s="15"/>
      <c r="Q437" s="15"/>
    </row>
    <row r="438" spans="10:17" x14ac:dyDescent="0.25">
      <c r="J438" s="15"/>
      <c r="K438" s="15"/>
      <c r="L438" s="15"/>
      <c r="M438" s="15"/>
      <c r="N438" s="15"/>
      <c r="O438" s="15"/>
      <c r="P438" s="15"/>
      <c r="Q438" s="15"/>
    </row>
    <row r="439" spans="10:17" x14ac:dyDescent="0.25">
      <c r="J439" s="15"/>
      <c r="K439" s="15"/>
      <c r="L439" s="15"/>
      <c r="M439" s="15"/>
      <c r="N439" s="15"/>
      <c r="O439" s="15"/>
      <c r="P439" s="15"/>
      <c r="Q439" s="15"/>
    </row>
    <row r="440" spans="10:17" x14ac:dyDescent="0.25">
      <c r="J440" s="15"/>
      <c r="K440" s="15"/>
      <c r="L440" s="15"/>
      <c r="M440" s="15"/>
      <c r="N440" s="15"/>
      <c r="O440" s="15"/>
      <c r="P440" s="15"/>
      <c r="Q440" s="15"/>
    </row>
    <row r="441" spans="10:17" x14ac:dyDescent="0.25">
      <c r="J441" s="15"/>
      <c r="K441" s="15"/>
      <c r="L441" s="15"/>
      <c r="M441" s="15"/>
      <c r="N441" s="15"/>
      <c r="O441" s="15"/>
      <c r="P441" s="15"/>
      <c r="Q441" s="15"/>
    </row>
    <row r="442" spans="10:17" x14ac:dyDescent="0.25">
      <c r="J442" s="15"/>
      <c r="K442" s="15"/>
      <c r="L442" s="15"/>
      <c r="M442" s="15"/>
      <c r="N442" s="15"/>
      <c r="O442" s="15"/>
      <c r="P442" s="15"/>
      <c r="Q442" s="15"/>
    </row>
    <row r="443" spans="10:17" x14ac:dyDescent="0.25">
      <c r="J443" s="15"/>
      <c r="K443" s="15"/>
      <c r="L443" s="15"/>
      <c r="M443" s="15"/>
      <c r="N443" s="15"/>
      <c r="O443" s="15"/>
      <c r="P443" s="15"/>
      <c r="Q443" s="15"/>
    </row>
    <row r="444" spans="10:17" x14ac:dyDescent="0.25">
      <c r="J444" s="15"/>
      <c r="K444" s="15"/>
      <c r="L444" s="15"/>
      <c r="M444" s="15"/>
      <c r="N444" s="15"/>
      <c r="O444" s="15"/>
      <c r="P444" s="15"/>
      <c r="Q444" s="15"/>
    </row>
    <row r="445" spans="10:17" x14ac:dyDescent="0.25">
      <c r="J445" s="15"/>
      <c r="K445" s="15"/>
      <c r="L445" s="15"/>
      <c r="M445" s="15"/>
      <c r="N445" s="15"/>
      <c r="O445" s="15"/>
      <c r="P445" s="15"/>
      <c r="Q445" s="15"/>
    </row>
    <row r="446" spans="10:17" x14ac:dyDescent="0.25">
      <c r="J446" s="15"/>
      <c r="K446" s="15"/>
      <c r="L446" s="15"/>
      <c r="M446" s="15"/>
      <c r="N446" s="15"/>
      <c r="O446" s="15"/>
      <c r="P446" s="15"/>
      <c r="Q446" s="15"/>
    </row>
    <row r="447" spans="10:17" x14ac:dyDescent="0.25">
      <c r="J447" s="15"/>
      <c r="K447" s="15"/>
      <c r="L447" s="15"/>
      <c r="M447" s="15"/>
      <c r="N447" s="15"/>
      <c r="O447" s="15"/>
      <c r="P447" s="15"/>
      <c r="Q447" s="15"/>
    </row>
    <row r="448" spans="10:17" x14ac:dyDescent="0.25">
      <c r="J448" s="15"/>
      <c r="K448" s="15"/>
      <c r="L448" s="15"/>
      <c r="M448" s="15"/>
      <c r="N448" s="15"/>
      <c r="O448" s="15"/>
      <c r="P448" s="15"/>
      <c r="Q448" s="15"/>
    </row>
    <row r="449" spans="10:17" x14ac:dyDescent="0.25">
      <c r="J449" s="15"/>
      <c r="K449" s="15"/>
      <c r="L449" s="15"/>
      <c r="M449" s="15"/>
      <c r="N449" s="15"/>
      <c r="O449" s="15"/>
      <c r="P449" s="15"/>
      <c r="Q449" s="15"/>
    </row>
    <row r="450" spans="10:17" x14ac:dyDescent="0.25">
      <c r="J450" s="15"/>
      <c r="K450" s="15"/>
      <c r="L450" s="15"/>
      <c r="M450" s="15"/>
      <c r="N450" s="15"/>
      <c r="O450" s="15"/>
      <c r="P450" s="15"/>
      <c r="Q450" s="15"/>
    </row>
    <row r="451" spans="10:17" x14ac:dyDescent="0.25">
      <c r="J451" s="15"/>
      <c r="K451" s="15"/>
      <c r="L451" s="15"/>
      <c r="M451" s="15"/>
      <c r="N451" s="15"/>
      <c r="O451" s="15"/>
      <c r="P451" s="15"/>
      <c r="Q451" s="15"/>
    </row>
    <row r="452" spans="10:17" x14ac:dyDescent="0.25">
      <c r="J452" s="15"/>
      <c r="K452" s="15"/>
      <c r="L452" s="15"/>
      <c r="M452" s="15"/>
      <c r="N452" s="15"/>
      <c r="O452" s="15"/>
      <c r="P452" s="15"/>
      <c r="Q452" s="15"/>
    </row>
  </sheetData>
  <mergeCells count="13">
    <mergeCell ref="B4:I4"/>
    <mergeCell ref="B5:I5"/>
    <mergeCell ref="B3:I3"/>
    <mergeCell ref="H1:I1"/>
    <mergeCell ref="E32:G32"/>
    <mergeCell ref="H32:I32"/>
    <mergeCell ref="N6:P6"/>
    <mergeCell ref="E34:G34"/>
    <mergeCell ref="H34:I34"/>
    <mergeCell ref="J6:L6"/>
    <mergeCell ref="B6:I6"/>
    <mergeCell ref="E33:G33"/>
    <mergeCell ref="H33:I33"/>
  </mergeCells>
  <pageMargins left="0.7" right="0.7" top="0.75" bottom="0.75" header="0.511811023622047" footer="0.511811023622047"/>
  <pageSetup paperSize="9" scale="1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88"/>
  <sheetViews>
    <sheetView topLeftCell="A16" zoomScaleNormal="100" workbookViewId="0">
      <selection activeCell="I17" sqref="I17"/>
    </sheetView>
  </sheetViews>
  <sheetFormatPr defaultColWidth="8.7109375" defaultRowHeight="15" x14ac:dyDescent="0.25"/>
  <cols>
    <col min="2" max="2" width="6" style="1" customWidth="1"/>
    <col min="3" max="3" width="29" customWidth="1"/>
    <col min="4" max="4" width="13.7109375" customWidth="1"/>
    <col min="7" max="7" width="9.5703125" customWidth="1"/>
    <col min="8" max="8" width="11.42578125" customWidth="1"/>
    <col min="9" max="9" width="14.140625" customWidth="1"/>
    <col min="10" max="10" width="15.85546875" customWidth="1"/>
    <col min="11" max="11" width="17.5703125" customWidth="1"/>
    <col min="13" max="13" width="14.140625" customWidth="1"/>
    <col min="14" max="14" width="15.42578125" customWidth="1"/>
    <col min="15" max="15" width="16.28515625" customWidth="1"/>
  </cols>
  <sheetData>
    <row r="1" spans="1:17" x14ac:dyDescent="0.25">
      <c r="H1" s="131" t="s">
        <v>151</v>
      </c>
      <c r="I1" s="131"/>
      <c r="J1" s="15"/>
      <c r="K1" s="15"/>
      <c r="L1" s="15"/>
      <c r="M1" s="15"/>
      <c r="N1" s="15"/>
      <c r="O1" s="15"/>
      <c r="P1" s="15"/>
      <c r="Q1" s="15"/>
    </row>
    <row r="2" spans="1:17" ht="15.75" thickBot="1" x14ac:dyDescent="0.3">
      <c r="H2" s="1"/>
      <c r="I2" s="1"/>
      <c r="J2" s="15"/>
      <c r="K2" s="15"/>
      <c r="L2" s="15"/>
      <c r="M2" s="15"/>
      <c r="N2" s="15"/>
      <c r="O2" s="15"/>
      <c r="P2" s="15"/>
      <c r="Q2" s="15"/>
    </row>
    <row r="3" spans="1:17" ht="19.5" thickBot="1" x14ac:dyDescent="0.35">
      <c r="B3" s="132" t="s">
        <v>206</v>
      </c>
      <c r="C3" s="133"/>
      <c r="D3" s="133"/>
      <c r="E3" s="133"/>
      <c r="F3" s="133"/>
      <c r="G3" s="133"/>
      <c r="H3" s="133"/>
      <c r="I3" s="134"/>
      <c r="J3" s="15"/>
      <c r="K3" s="15"/>
      <c r="L3" s="15"/>
      <c r="M3" s="15"/>
      <c r="N3" s="15"/>
      <c r="O3" s="15"/>
      <c r="P3" s="15"/>
      <c r="Q3" s="15"/>
    </row>
    <row r="4" spans="1:17" ht="18.75" customHeight="1" x14ac:dyDescent="0.25">
      <c r="B4" s="125" t="s">
        <v>199</v>
      </c>
      <c r="C4" s="126"/>
      <c r="D4" s="126"/>
      <c r="E4" s="126"/>
      <c r="F4" s="126"/>
      <c r="G4" s="126"/>
      <c r="H4" s="126"/>
      <c r="I4" s="127"/>
      <c r="J4" s="15"/>
      <c r="K4" s="15"/>
      <c r="L4" s="15"/>
      <c r="M4" s="15"/>
      <c r="N4" s="15"/>
      <c r="O4" s="15"/>
      <c r="P4" s="15"/>
      <c r="Q4" s="15"/>
    </row>
    <row r="5" spans="1:17" ht="20.25" customHeight="1" x14ac:dyDescent="0.25">
      <c r="A5" s="2"/>
      <c r="B5" s="128" t="s">
        <v>200</v>
      </c>
      <c r="C5" s="129"/>
      <c r="D5" s="129"/>
      <c r="E5" s="129"/>
      <c r="F5" s="129"/>
      <c r="G5" s="129"/>
      <c r="H5" s="129"/>
      <c r="I5" s="130"/>
      <c r="J5" s="15"/>
      <c r="K5" s="15"/>
      <c r="L5" s="15"/>
      <c r="M5" s="15"/>
      <c r="N5" s="15"/>
      <c r="O5" s="15"/>
      <c r="P5" s="15"/>
      <c r="Q5" s="15"/>
    </row>
    <row r="6" spans="1:17" ht="21" customHeight="1" thickBot="1" x14ac:dyDescent="0.3">
      <c r="B6" s="122" t="s">
        <v>196</v>
      </c>
      <c r="C6" s="123"/>
      <c r="D6" s="123"/>
      <c r="E6" s="123"/>
      <c r="F6" s="123"/>
      <c r="G6" s="123"/>
      <c r="H6" s="123"/>
      <c r="I6" s="124"/>
      <c r="J6" s="51"/>
      <c r="K6" s="51"/>
      <c r="L6" s="15"/>
      <c r="M6" s="116"/>
      <c r="N6" s="116"/>
      <c r="O6" s="116"/>
      <c r="P6" s="15"/>
      <c r="Q6" s="15"/>
    </row>
    <row r="7" spans="1:17" ht="22.9" customHeight="1" x14ac:dyDescent="0.25">
      <c r="B7" s="57">
        <v>1</v>
      </c>
      <c r="C7" s="58">
        <v>2</v>
      </c>
      <c r="D7" s="58">
        <v>3</v>
      </c>
      <c r="E7" s="58">
        <v>4</v>
      </c>
      <c r="F7" s="59">
        <v>5</v>
      </c>
      <c r="G7" s="59">
        <v>6</v>
      </c>
      <c r="H7" s="59">
        <v>7</v>
      </c>
      <c r="I7" s="60">
        <v>8</v>
      </c>
      <c r="J7" s="16"/>
      <c r="K7" s="16"/>
      <c r="L7" s="15"/>
      <c r="M7" s="16"/>
      <c r="N7" s="16"/>
      <c r="O7" s="16"/>
      <c r="P7" s="15"/>
      <c r="Q7" s="15"/>
    </row>
    <row r="8" spans="1:17" ht="60" customHeight="1" x14ac:dyDescent="0.25">
      <c r="B8" s="61" t="s">
        <v>181</v>
      </c>
      <c r="C8" s="62" t="s">
        <v>182</v>
      </c>
      <c r="D8" s="62" t="s">
        <v>183</v>
      </c>
      <c r="E8" s="62" t="s">
        <v>184</v>
      </c>
      <c r="F8" s="63" t="s">
        <v>185</v>
      </c>
      <c r="G8" s="63" t="s">
        <v>186</v>
      </c>
      <c r="H8" s="63" t="s">
        <v>187</v>
      </c>
      <c r="I8" s="64" t="s">
        <v>188</v>
      </c>
      <c r="J8" s="73" t="s">
        <v>189</v>
      </c>
      <c r="K8" s="98"/>
      <c r="L8" s="15"/>
      <c r="M8" s="17"/>
      <c r="N8" s="18"/>
      <c r="O8" s="18"/>
      <c r="P8" s="15"/>
      <c r="Q8" s="15"/>
    </row>
    <row r="9" spans="1:17" x14ac:dyDescent="0.25">
      <c r="B9" s="65">
        <v>1</v>
      </c>
      <c r="C9" s="7" t="s">
        <v>128</v>
      </c>
      <c r="D9" s="6" t="s">
        <v>1</v>
      </c>
      <c r="E9" s="49">
        <v>45</v>
      </c>
      <c r="F9" s="106"/>
      <c r="G9" s="11">
        <v>5</v>
      </c>
      <c r="H9" s="54">
        <f>(E9*F9)</f>
        <v>0</v>
      </c>
      <c r="I9" s="68">
        <f>((G9/100)+1)*H9</f>
        <v>0</v>
      </c>
      <c r="J9" s="18"/>
      <c r="K9" s="18"/>
      <c r="L9" s="15"/>
      <c r="M9" s="17"/>
      <c r="N9" s="18"/>
      <c r="O9" s="18"/>
      <c r="P9" s="15"/>
      <c r="Q9" s="15"/>
    </row>
    <row r="10" spans="1:17" x14ac:dyDescent="0.25">
      <c r="B10" s="65">
        <v>2</v>
      </c>
      <c r="C10" s="5" t="s">
        <v>129</v>
      </c>
      <c r="D10" s="6" t="s">
        <v>6</v>
      </c>
      <c r="E10" s="49">
        <v>8</v>
      </c>
      <c r="F10" s="110"/>
      <c r="G10" s="11">
        <v>5</v>
      </c>
      <c r="H10" s="54">
        <f t="shared" ref="H10:H20" si="0">(E10*F10)</f>
        <v>0</v>
      </c>
      <c r="I10" s="68">
        <f t="shared" ref="I10:I20" si="1">((G10/100)+1)*H10</f>
        <v>0</v>
      </c>
      <c r="J10" s="18"/>
      <c r="K10" s="99"/>
      <c r="L10" s="15"/>
      <c r="M10" s="17"/>
      <c r="N10" s="18"/>
      <c r="O10" s="18"/>
      <c r="P10" s="15"/>
      <c r="Q10" s="15"/>
    </row>
    <row r="11" spans="1:17" x14ac:dyDescent="0.25">
      <c r="B11" s="65">
        <v>3</v>
      </c>
      <c r="C11" s="7" t="s">
        <v>143</v>
      </c>
      <c r="D11" s="6" t="s">
        <v>1</v>
      </c>
      <c r="E11" s="49">
        <v>250</v>
      </c>
      <c r="F11" s="110"/>
      <c r="G11" s="11">
        <v>5</v>
      </c>
      <c r="H11" s="54">
        <f t="shared" si="0"/>
        <v>0</v>
      </c>
      <c r="I11" s="68">
        <f t="shared" si="1"/>
        <v>0</v>
      </c>
      <c r="J11" s="18"/>
      <c r="K11" s="100"/>
      <c r="L11" s="15"/>
      <c r="M11" s="17"/>
      <c r="N11" s="18"/>
      <c r="O11" s="18"/>
      <c r="P11" s="15"/>
      <c r="Q11" s="15"/>
    </row>
    <row r="12" spans="1:17" x14ac:dyDescent="0.25">
      <c r="B12" s="65">
        <v>4</v>
      </c>
      <c r="C12" s="7" t="s">
        <v>130</v>
      </c>
      <c r="D12" s="6" t="s">
        <v>1</v>
      </c>
      <c r="E12" s="49">
        <v>85</v>
      </c>
      <c r="F12" s="110"/>
      <c r="G12" s="11">
        <v>5</v>
      </c>
      <c r="H12" s="54">
        <f t="shared" si="0"/>
        <v>0</v>
      </c>
      <c r="I12" s="68">
        <f t="shared" si="1"/>
        <v>0</v>
      </c>
      <c r="J12" s="18"/>
      <c r="K12" s="100"/>
      <c r="L12" s="15"/>
      <c r="M12" s="19"/>
      <c r="N12" s="18"/>
      <c r="O12" s="18"/>
      <c r="P12" s="15"/>
      <c r="Q12" s="15"/>
    </row>
    <row r="13" spans="1:17" x14ac:dyDescent="0.25">
      <c r="B13" s="65">
        <v>5</v>
      </c>
      <c r="C13" s="7" t="s">
        <v>131</v>
      </c>
      <c r="D13" s="6" t="s">
        <v>1</v>
      </c>
      <c r="E13" s="49">
        <v>170</v>
      </c>
      <c r="F13" s="110"/>
      <c r="G13" s="11">
        <v>5</v>
      </c>
      <c r="H13" s="54">
        <f t="shared" si="0"/>
        <v>0</v>
      </c>
      <c r="I13" s="68">
        <f t="shared" si="1"/>
        <v>0</v>
      </c>
      <c r="J13" s="15"/>
      <c r="K13" s="101"/>
      <c r="L13" s="15"/>
      <c r="M13" s="15"/>
      <c r="N13" s="15"/>
      <c r="O13" s="15"/>
      <c r="P13" s="15"/>
      <c r="Q13" s="15"/>
    </row>
    <row r="14" spans="1:17" x14ac:dyDescent="0.25">
      <c r="B14" s="65">
        <v>6</v>
      </c>
      <c r="C14" s="7" t="s">
        <v>132</v>
      </c>
      <c r="D14" s="6" t="s">
        <v>1</v>
      </c>
      <c r="E14" s="49">
        <v>135</v>
      </c>
      <c r="F14" s="110"/>
      <c r="G14" s="11">
        <v>5</v>
      </c>
      <c r="H14" s="54">
        <f t="shared" si="0"/>
        <v>0</v>
      </c>
      <c r="I14" s="68">
        <f t="shared" si="1"/>
        <v>0</v>
      </c>
      <c r="J14" s="15"/>
      <c r="K14" s="101"/>
      <c r="L14" s="15"/>
      <c r="M14" s="15"/>
      <c r="N14" s="15"/>
      <c r="O14" s="15"/>
      <c r="P14" s="15"/>
      <c r="Q14" s="15"/>
    </row>
    <row r="15" spans="1:17" ht="26.25" x14ac:dyDescent="0.25">
      <c r="B15" s="65">
        <v>7</v>
      </c>
      <c r="C15" s="7" t="s">
        <v>133</v>
      </c>
      <c r="D15" s="6" t="s">
        <v>1</v>
      </c>
      <c r="E15" s="49">
        <v>80</v>
      </c>
      <c r="F15" s="110"/>
      <c r="G15" s="11">
        <v>5</v>
      </c>
      <c r="H15" s="54">
        <f>(E15*F15)</f>
        <v>0</v>
      </c>
      <c r="I15" s="68">
        <f t="shared" si="1"/>
        <v>0</v>
      </c>
      <c r="J15" s="15"/>
      <c r="K15" s="101"/>
      <c r="L15" s="15"/>
      <c r="M15" s="15"/>
      <c r="N15" s="15"/>
      <c r="O15" s="15"/>
      <c r="P15" s="15"/>
      <c r="Q15" s="15"/>
    </row>
    <row r="16" spans="1:17" x14ac:dyDescent="0.25">
      <c r="B16" s="65">
        <v>8</v>
      </c>
      <c r="C16" s="5" t="s">
        <v>144</v>
      </c>
      <c r="D16" s="6" t="s">
        <v>1</v>
      </c>
      <c r="E16" s="49">
        <v>460</v>
      </c>
      <c r="F16" s="110"/>
      <c r="G16" s="11">
        <v>5</v>
      </c>
      <c r="H16" s="54">
        <f t="shared" si="0"/>
        <v>0</v>
      </c>
      <c r="I16" s="68">
        <f t="shared" si="1"/>
        <v>0</v>
      </c>
      <c r="J16" s="15"/>
      <c r="K16" s="101"/>
      <c r="L16" s="15"/>
      <c r="M16" s="15"/>
      <c r="N16" s="15"/>
      <c r="O16" s="15"/>
      <c r="P16" s="15"/>
      <c r="Q16" s="15"/>
    </row>
    <row r="17" spans="2:17" x14ac:dyDescent="0.25">
      <c r="B17" s="65">
        <v>9</v>
      </c>
      <c r="C17" s="5" t="s">
        <v>145</v>
      </c>
      <c r="D17" s="6" t="s">
        <v>1</v>
      </c>
      <c r="E17" s="49">
        <v>120</v>
      </c>
      <c r="F17" s="110"/>
      <c r="G17" s="11">
        <v>5</v>
      </c>
      <c r="H17" s="54">
        <f t="shared" si="0"/>
        <v>0</v>
      </c>
      <c r="I17" s="68">
        <f t="shared" si="1"/>
        <v>0</v>
      </c>
      <c r="J17" s="15"/>
      <c r="K17" s="101"/>
      <c r="L17" s="15"/>
      <c r="M17" s="15"/>
      <c r="N17" s="15"/>
      <c r="O17" s="15"/>
      <c r="P17" s="15"/>
      <c r="Q17" s="15"/>
    </row>
    <row r="18" spans="2:17" x14ac:dyDescent="0.25">
      <c r="B18" s="65">
        <v>10</v>
      </c>
      <c r="C18" s="5" t="s">
        <v>146</v>
      </c>
      <c r="D18" s="6" t="s">
        <v>1</v>
      </c>
      <c r="E18" s="49">
        <v>50</v>
      </c>
      <c r="F18" s="110"/>
      <c r="G18" s="11">
        <v>5</v>
      </c>
      <c r="H18" s="54">
        <f t="shared" si="0"/>
        <v>0</v>
      </c>
      <c r="I18" s="68">
        <f t="shared" si="1"/>
        <v>0</v>
      </c>
      <c r="J18" s="15"/>
      <c r="K18" s="101"/>
      <c r="L18" s="15"/>
      <c r="M18" s="15"/>
      <c r="N18" s="15"/>
      <c r="O18" s="15"/>
      <c r="P18" s="15"/>
      <c r="Q18" s="15"/>
    </row>
    <row r="19" spans="2:17" x14ac:dyDescent="0.25">
      <c r="B19" s="66">
        <v>11</v>
      </c>
      <c r="C19" s="24" t="s">
        <v>134</v>
      </c>
      <c r="D19" s="25" t="s">
        <v>1</v>
      </c>
      <c r="E19" s="56">
        <v>60</v>
      </c>
      <c r="F19" s="109"/>
      <c r="G19" s="11">
        <v>5</v>
      </c>
      <c r="H19" s="54">
        <f t="shared" si="0"/>
        <v>0</v>
      </c>
      <c r="I19" s="68">
        <f t="shared" si="1"/>
        <v>0</v>
      </c>
      <c r="J19" s="15"/>
      <c r="K19" s="101"/>
      <c r="L19" s="15"/>
      <c r="M19" s="15"/>
      <c r="N19" s="15"/>
      <c r="O19" s="15"/>
      <c r="P19" s="15"/>
      <c r="Q19" s="15"/>
    </row>
    <row r="20" spans="2:17" ht="15.75" thickBot="1" x14ac:dyDescent="0.3">
      <c r="B20" s="67">
        <v>12</v>
      </c>
      <c r="C20" s="8" t="s">
        <v>163</v>
      </c>
      <c r="D20" s="9" t="s">
        <v>1</v>
      </c>
      <c r="E20" s="52">
        <v>30</v>
      </c>
      <c r="F20" s="53"/>
      <c r="G20" s="14">
        <v>5</v>
      </c>
      <c r="H20" s="55">
        <f t="shared" si="0"/>
        <v>0</v>
      </c>
      <c r="I20" s="68">
        <f t="shared" si="1"/>
        <v>0</v>
      </c>
      <c r="J20" s="73"/>
      <c r="K20" s="101"/>
      <c r="L20" s="15"/>
      <c r="M20" s="15"/>
      <c r="N20" s="15"/>
      <c r="O20" s="15"/>
      <c r="P20" s="15"/>
      <c r="Q20" s="15"/>
    </row>
    <row r="21" spans="2:17" x14ac:dyDescent="0.25">
      <c r="E21" s="135" t="s">
        <v>190</v>
      </c>
      <c r="F21" s="136"/>
      <c r="G21" s="137"/>
      <c r="H21" s="138">
        <f>SUM(H9:H20)</f>
        <v>0</v>
      </c>
      <c r="I21" s="139"/>
      <c r="J21" s="15"/>
      <c r="K21" s="15"/>
      <c r="L21" s="15"/>
      <c r="M21" s="15"/>
      <c r="N21" s="15"/>
      <c r="O21" s="15"/>
      <c r="P21" s="15"/>
      <c r="Q21" s="15"/>
    </row>
    <row r="22" spans="2:17" x14ac:dyDescent="0.25">
      <c r="E22" s="140" t="s">
        <v>191</v>
      </c>
      <c r="F22" s="141"/>
      <c r="G22" s="142"/>
      <c r="H22" s="143">
        <f>H23-H21</f>
        <v>0</v>
      </c>
      <c r="I22" s="144"/>
      <c r="J22" s="15"/>
      <c r="K22" s="15"/>
      <c r="L22" s="15"/>
      <c r="M22" s="15"/>
      <c r="N22" s="15"/>
      <c r="O22" s="15"/>
      <c r="P22" s="15"/>
      <c r="Q22" s="15"/>
    </row>
    <row r="23" spans="2:17" ht="15.75" thickBot="1" x14ac:dyDescent="0.3">
      <c r="E23" s="117" t="s">
        <v>192</v>
      </c>
      <c r="F23" s="118"/>
      <c r="G23" s="119"/>
      <c r="H23" s="120">
        <f>SUM(I9:I20)</f>
        <v>0</v>
      </c>
      <c r="I23" s="121"/>
      <c r="J23" s="15"/>
      <c r="K23" s="15"/>
      <c r="L23" s="15"/>
      <c r="M23" s="15"/>
      <c r="N23" s="15"/>
      <c r="O23" s="15"/>
      <c r="P23" s="15"/>
      <c r="Q23" s="15"/>
    </row>
    <row r="24" spans="2:17" x14ac:dyDescent="0.25">
      <c r="I24" s="15"/>
      <c r="J24" s="15"/>
      <c r="K24" s="15"/>
      <c r="L24" s="15"/>
      <c r="M24" s="15"/>
      <c r="N24" s="15"/>
      <c r="O24" s="15"/>
      <c r="P24" s="15"/>
      <c r="Q24" s="15"/>
    </row>
    <row r="25" spans="2:17" x14ac:dyDescent="0.25">
      <c r="I25" s="15"/>
      <c r="J25" s="15"/>
      <c r="K25" s="15"/>
      <c r="L25" s="15"/>
      <c r="M25" s="15"/>
      <c r="N25" s="15"/>
      <c r="O25" s="15"/>
      <c r="P25" s="15"/>
      <c r="Q25" s="15"/>
    </row>
    <row r="26" spans="2:17" x14ac:dyDescent="0.25">
      <c r="I26" s="15"/>
      <c r="J26" s="15"/>
      <c r="K26" s="15"/>
      <c r="L26" s="15"/>
      <c r="M26" s="15"/>
      <c r="N26" s="15"/>
      <c r="O26" s="15"/>
      <c r="P26" s="15"/>
      <c r="Q26" s="15"/>
    </row>
    <row r="27" spans="2:17" x14ac:dyDescent="0.25">
      <c r="I27" s="15"/>
      <c r="J27" s="15"/>
      <c r="K27" s="15"/>
      <c r="L27" s="15"/>
      <c r="M27" s="15"/>
      <c r="N27" s="15"/>
      <c r="O27" s="15"/>
      <c r="P27" s="15"/>
      <c r="Q27" s="15"/>
    </row>
    <row r="28" spans="2:17" x14ac:dyDescent="0.25">
      <c r="I28" s="15"/>
      <c r="J28" s="15"/>
      <c r="K28" s="15"/>
      <c r="L28" s="15"/>
      <c r="M28" s="15"/>
      <c r="N28" s="15"/>
      <c r="O28" s="15"/>
      <c r="P28" s="15"/>
      <c r="Q28" s="15"/>
    </row>
    <row r="29" spans="2:17" x14ac:dyDescent="0.25">
      <c r="I29" s="15"/>
      <c r="J29" s="15"/>
      <c r="K29" s="15"/>
      <c r="L29" s="15"/>
      <c r="M29" s="15"/>
      <c r="N29" s="15"/>
      <c r="O29" s="15"/>
      <c r="P29" s="15"/>
      <c r="Q29" s="15"/>
    </row>
    <row r="30" spans="2:17" x14ac:dyDescent="0.25">
      <c r="I30" s="15"/>
      <c r="J30" s="15"/>
      <c r="K30" s="15"/>
      <c r="L30" s="15"/>
      <c r="M30" s="15"/>
      <c r="N30" s="15"/>
      <c r="O30" s="15"/>
      <c r="P30" s="15"/>
      <c r="Q30" s="15"/>
    </row>
    <row r="31" spans="2:17" x14ac:dyDescent="0.25">
      <c r="I31" s="15"/>
      <c r="J31" s="15"/>
      <c r="K31" s="15"/>
      <c r="L31" s="15"/>
      <c r="M31" s="15"/>
      <c r="N31" s="15"/>
      <c r="O31" s="15"/>
      <c r="P31" s="15"/>
      <c r="Q31" s="15"/>
    </row>
    <row r="32" spans="2:17" x14ac:dyDescent="0.25">
      <c r="I32" s="15"/>
      <c r="J32" s="15"/>
      <c r="K32" s="15"/>
      <c r="L32" s="15"/>
      <c r="M32" s="15"/>
      <c r="N32" s="15"/>
      <c r="O32" s="15"/>
      <c r="P32" s="15"/>
      <c r="Q32" s="15"/>
    </row>
    <row r="33" spans="9:17" x14ac:dyDescent="0.25">
      <c r="I33" s="15"/>
      <c r="J33" s="15"/>
      <c r="K33" s="15"/>
      <c r="L33" s="15"/>
      <c r="M33" s="15"/>
      <c r="N33" s="15"/>
      <c r="O33" s="15"/>
      <c r="P33" s="15"/>
      <c r="Q33" s="15"/>
    </row>
    <row r="34" spans="9:17" x14ac:dyDescent="0.25">
      <c r="I34" s="15"/>
      <c r="J34" s="15"/>
      <c r="K34" s="15"/>
      <c r="L34" s="15"/>
      <c r="M34" s="15"/>
      <c r="N34" s="15"/>
      <c r="O34" s="15"/>
      <c r="P34" s="15"/>
      <c r="Q34" s="15"/>
    </row>
    <row r="35" spans="9:17" x14ac:dyDescent="0.25">
      <c r="I35" s="15"/>
      <c r="J35" s="15"/>
      <c r="K35" s="15"/>
      <c r="L35" s="15"/>
      <c r="M35" s="15"/>
      <c r="N35" s="15"/>
      <c r="O35" s="15"/>
      <c r="P35" s="15"/>
      <c r="Q35" s="15"/>
    </row>
    <row r="36" spans="9:17" x14ac:dyDescent="0.25">
      <c r="I36" s="15"/>
      <c r="J36" s="15"/>
      <c r="K36" s="15"/>
      <c r="L36" s="15"/>
      <c r="M36" s="15"/>
      <c r="N36" s="15"/>
      <c r="O36" s="15"/>
      <c r="P36" s="15"/>
      <c r="Q36" s="15"/>
    </row>
    <row r="37" spans="9:17" x14ac:dyDescent="0.25">
      <c r="I37" s="15"/>
      <c r="J37" s="15"/>
      <c r="K37" s="15"/>
      <c r="L37" s="15"/>
      <c r="M37" s="15"/>
      <c r="N37" s="15"/>
      <c r="O37" s="15"/>
      <c r="P37" s="15"/>
      <c r="Q37" s="15"/>
    </row>
    <row r="38" spans="9:17" x14ac:dyDescent="0.25">
      <c r="I38" s="15"/>
      <c r="J38" s="15"/>
      <c r="K38" s="15"/>
      <c r="L38" s="15"/>
      <c r="M38" s="15"/>
      <c r="N38" s="15"/>
      <c r="O38" s="15"/>
      <c r="P38" s="15"/>
      <c r="Q38" s="15"/>
    </row>
    <row r="39" spans="9:17" x14ac:dyDescent="0.25">
      <c r="I39" s="15"/>
      <c r="J39" s="15"/>
      <c r="K39" s="15"/>
      <c r="L39" s="15"/>
      <c r="M39" s="15"/>
      <c r="N39" s="15"/>
      <c r="O39" s="15"/>
      <c r="P39" s="15"/>
      <c r="Q39" s="15"/>
    </row>
    <row r="40" spans="9:17" x14ac:dyDescent="0.25">
      <c r="I40" s="15"/>
      <c r="J40" s="15"/>
      <c r="K40" s="15"/>
      <c r="L40" s="15"/>
      <c r="M40" s="15"/>
      <c r="N40" s="15"/>
      <c r="O40" s="15"/>
      <c r="P40" s="15"/>
      <c r="Q40" s="15"/>
    </row>
    <row r="41" spans="9:17" x14ac:dyDescent="0.25">
      <c r="I41" s="15"/>
      <c r="J41" s="15"/>
      <c r="K41" s="15"/>
      <c r="L41" s="15"/>
      <c r="M41" s="15"/>
      <c r="N41" s="15"/>
      <c r="O41" s="15"/>
      <c r="P41" s="15"/>
      <c r="Q41" s="15"/>
    </row>
    <row r="42" spans="9:17" x14ac:dyDescent="0.25">
      <c r="I42" s="15"/>
      <c r="J42" s="15"/>
      <c r="K42" s="15"/>
      <c r="L42" s="15"/>
      <c r="M42" s="15"/>
      <c r="N42" s="15"/>
      <c r="O42" s="15"/>
      <c r="P42" s="15"/>
      <c r="Q42" s="15"/>
    </row>
    <row r="43" spans="9:17" x14ac:dyDescent="0.25">
      <c r="I43" s="15"/>
      <c r="J43" s="15"/>
      <c r="K43" s="15"/>
      <c r="L43" s="15"/>
      <c r="M43" s="15"/>
      <c r="N43" s="15"/>
      <c r="O43" s="15"/>
      <c r="P43" s="15"/>
      <c r="Q43" s="15"/>
    </row>
    <row r="44" spans="9:17" x14ac:dyDescent="0.25">
      <c r="I44" s="15"/>
      <c r="J44" s="15"/>
      <c r="K44" s="15"/>
      <c r="L44" s="15"/>
      <c r="M44" s="15"/>
      <c r="N44" s="15"/>
      <c r="O44" s="15"/>
      <c r="P44" s="15"/>
      <c r="Q44" s="15"/>
    </row>
    <row r="45" spans="9:17" x14ac:dyDescent="0.25">
      <c r="I45" s="15"/>
      <c r="J45" s="15"/>
      <c r="K45" s="15"/>
      <c r="L45" s="15"/>
      <c r="M45" s="15"/>
      <c r="N45" s="15"/>
      <c r="O45" s="15"/>
      <c r="P45" s="15"/>
      <c r="Q45" s="15"/>
    </row>
    <row r="46" spans="9:17" x14ac:dyDescent="0.25">
      <c r="I46" s="15"/>
      <c r="J46" s="15"/>
      <c r="K46" s="15"/>
      <c r="L46" s="15"/>
      <c r="M46" s="15"/>
      <c r="N46" s="15"/>
      <c r="O46" s="15"/>
      <c r="P46" s="15"/>
      <c r="Q46" s="15"/>
    </row>
    <row r="47" spans="9:17" x14ac:dyDescent="0.25">
      <c r="I47" s="15"/>
      <c r="J47" s="15"/>
      <c r="K47" s="15"/>
      <c r="L47" s="15"/>
      <c r="M47" s="15"/>
      <c r="N47" s="15"/>
      <c r="O47" s="15"/>
      <c r="P47" s="15"/>
      <c r="Q47" s="15"/>
    </row>
    <row r="48" spans="9:17" x14ac:dyDescent="0.25">
      <c r="I48" s="15"/>
      <c r="J48" s="15"/>
      <c r="K48" s="15"/>
      <c r="L48" s="15"/>
      <c r="M48" s="15"/>
      <c r="N48" s="15"/>
      <c r="O48" s="15"/>
      <c r="P48" s="15"/>
      <c r="Q48" s="15"/>
    </row>
    <row r="49" spans="9:17" x14ac:dyDescent="0.25">
      <c r="I49" s="15"/>
      <c r="J49" s="15"/>
      <c r="K49" s="15"/>
      <c r="L49" s="15"/>
      <c r="M49" s="15"/>
      <c r="N49" s="15"/>
      <c r="O49" s="15"/>
      <c r="P49" s="15"/>
      <c r="Q49" s="15"/>
    </row>
    <row r="50" spans="9:17" x14ac:dyDescent="0.25">
      <c r="I50" s="15"/>
      <c r="J50" s="15"/>
      <c r="K50" s="15"/>
      <c r="L50" s="15"/>
      <c r="M50" s="15"/>
      <c r="N50" s="15"/>
      <c r="O50" s="15"/>
      <c r="P50" s="15"/>
      <c r="Q50" s="15"/>
    </row>
    <row r="51" spans="9:17" x14ac:dyDescent="0.25">
      <c r="I51" s="15"/>
      <c r="J51" s="15"/>
      <c r="K51" s="15"/>
      <c r="L51" s="15"/>
      <c r="M51" s="15"/>
      <c r="N51" s="15"/>
      <c r="O51" s="15"/>
      <c r="P51" s="15"/>
      <c r="Q51" s="15"/>
    </row>
    <row r="52" spans="9:17" x14ac:dyDescent="0.25">
      <c r="I52" s="15"/>
      <c r="J52" s="15"/>
      <c r="K52" s="15"/>
      <c r="L52" s="15"/>
      <c r="M52" s="15"/>
      <c r="N52" s="15"/>
      <c r="O52" s="15"/>
      <c r="P52" s="15"/>
      <c r="Q52" s="15"/>
    </row>
    <row r="53" spans="9:17" x14ac:dyDescent="0.25">
      <c r="I53" s="15"/>
      <c r="J53" s="15"/>
      <c r="K53" s="15"/>
      <c r="L53" s="15"/>
      <c r="M53" s="15"/>
      <c r="N53" s="15"/>
      <c r="O53" s="15"/>
      <c r="P53" s="15"/>
      <c r="Q53" s="15"/>
    </row>
    <row r="54" spans="9:17" x14ac:dyDescent="0.25">
      <c r="I54" s="15"/>
      <c r="J54" s="15"/>
      <c r="K54" s="15"/>
      <c r="L54" s="15"/>
      <c r="M54" s="15"/>
      <c r="N54" s="15"/>
      <c r="O54" s="15"/>
      <c r="P54" s="15"/>
      <c r="Q54" s="15"/>
    </row>
    <row r="55" spans="9:17" x14ac:dyDescent="0.25">
      <c r="I55" s="15"/>
      <c r="J55" s="15"/>
      <c r="K55" s="15"/>
      <c r="L55" s="15"/>
      <c r="M55" s="15"/>
      <c r="N55" s="15"/>
      <c r="O55" s="15"/>
      <c r="P55" s="15"/>
      <c r="Q55" s="15"/>
    </row>
    <row r="56" spans="9:17" x14ac:dyDescent="0.25">
      <c r="I56" s="15"/>
      <c r="J56" s="15"/>
      <c r="K56" s="15"/>
      <c r="L56" s="15"/>
      <c r="M56" s="15"/>
      <c r="N56" s="15"/>
      <c r="O56" s="15"/>
      <c r="P56" s="15"/>
      <c r="Q56" s="15"/>
    </row>
    <row r="57" spans="9:17" x14ac:dyDescent="0.25">
      <c r="I57" s="15"/>
      <c r="J57" s="15"/>
      <c r="K57" s="15"/>
      <c r="L57" s="15"/>
      <c r="M57" s="15"/>
      <c r="N57" s="15"/>
      <c r="O57" s="15"/>
      <c r="P57" s="15"/>
      <c r="Q57" s="15"/>
    </row>
    <row r="58" spans="9:17" x14ac:dyDescent="0.25">
      <c r="I58" s="15"/>
      <c r="J58" s="15"/>
      <c r="K58" s="15"/>
      <c r="L58" s="15"/>
      <c r="M58" s="15"/>
      <c r="N58" s="15"/>
      <c r="O58" s="15"/>
      <c r="P58" s="15"/>
      <c r="Q58" s="15"/>
    </row>
    <row r="59" spans="9:17" x14ac:dyDescent="0.25">
      <c r="I59" s="15"/>
      <c r="J59" s="15"/>
      <c r="K59" s="15"/>
      <c r="L59" s="15"/>
      <c r="M59" s="15"/>
      <c r="N59" s="15"/>
      <c r="O59" s="15"/>
      <c r="P59" s="15"/>
      <c r="Q59" s="15"/>
    </row>
    <row r="60" spans="9:17" x14ac:dyDescent="0.25">
      <c r="I60" s="15"/>
      <c r="J60" s="15"/>
      <c r="K60" s="15"/>
      <c r="L60" s="15"/>
      <c r="M60" s="15"/>
      <c r="N60" s="15"/>
      <c r="O60" s="15"/>
      <c r="P60" s="15"/>
      <c r="Q60" s="15"/>
    </row>
    <row r="61" spans="9:17" x14ac:dyDescent="0.25">
      <c r="I61" s="15"/>
      <c r="J61" s="15"/>
      <c r="K61" s="15"/>
      <c r="L61" s="15"/>
      <c r="M61" s="15"/>
      <c r="N61" s="15"/>
      <c r="O61" s="15"/>
      <c r="P61" s="15"/>
      <c r="Q61" s="15"/>
    </row>
    <row r="62" spans="9:17" x14ac:dyDescent="0.25">
      <c r="I62" s="15"/>
      <c r="J62" s="15"/>
      <c r="K62" s="15"/>
      <c r="L62" s="15"/>
      <c r="M62" s="15"/>
      <c r="N62" s="15"/>
      <c r="O62" s="15"/>
      <c r="P62" s="15"/>
      <c r="Q62" s="15"/>
    </row>
    <row r="63" spans="9:17" x14ac:dyDescent="0.25">
      <c r="I63" s="15"/>
      <c r="J63" s="15"/>
      <c r="K63" s="15"/>
      <c r="L63" s="15"/>
      <c r="M63" s="15"/>
      <c r="N63" s="15"/>
      <c r="O63" s="15"/>
      <c r="P63" s="15"/>
      <c r="Q63" s="15"/>
    </row>
    <row r="64" spans="9:17" x14ac:dyDescent="0.25">
      <c r="I64" s="15"/>
      <c r="J64" s="15"/>
      <c r="K64" s="15"/>
      <c r="L64" s="15"/>
      <c r="M64" s="15"/>
      <c r="N64" s="15"/>
      <c r="O64" s="15"/>
      <c r="P64" s="15"/>
      <c r="Q64" s="15"/>
    </row>
    <row r="65" spans="9:17" x14ac:dyDescent="0.25">
      <c r="I65" s="15"/>
      <c r="J65" s="15"/>
      <c r="K65" s="15"/>
      <c r="L65" s="15"/>
      <c r="M65" s="15"/>
      <c r="N65" s="15"/>
      <c r="O65" s="15"/>
      <c r="P65" s="15"/>
      <c r="Q65" s="15"/>
    </row>
    <row r="66" spans="9:17" x14ac:dyDescent="0.25">
      <c r="I66" s="15"/>
      <c r="J66" s="15"/>
      <c r="K66" s="15"/>
      <c r="L66" s="15"/>
      <c r="M66" s="15"/>
      <c r="N66" s="15"/>
      <c r="O66" s="15"/>
      <c r="P66" s="15"/>
      <c r="Q66" s="15"/>
    </row>
    <row r="67" spans="9:17" x14ac:dyDescent="0.25">
      <c r="I67" s="15"/>
      <c r="J67" s="15"/>
      <c r="K67" s="15"/>
      <c r="L67" s="15"/>
      <c r="M67" s="15"/>
      <c r="N67" s="15"/>
      <c r="O67" s="15"/>
      <c r="P67" s="15"/>
      <c r="Q67" s="15"/>
    </row>
    <row r="68" spans="9:17" x14ac:dyDescent="0.25">
      <c r="I68" s="15"/>
      <c r="J68" s="15"/>
      <c r="K68" s="15"/>
      <c r="L68" s="15"/>
      <c r="M68" s="15"/>
      <c r="N68" s="15"/>
      <c r="O68" s="15"/>
      <c r="P68" s="15"/>
      <c r="Q68" s="15"/>
    </row>
    <row r="69" spans="9:17" x14ac:dyDescent="0.25">
      <c r="I69" s="15"/>
      <c r="J69" s="15"/>
      <c r="K69" s="15"/>
      <c r="L69" s="15"/>
      <c r="M69" s="15"/>
      <c r="N69" s="15"/>
      <c r="O69" s="15"/>
      <c r="P69" s="15"/>
      <c r="Q69" s="15"/>
    </row>
    <row r="70" spans="9:17" x14ac:dyDescent="0.25">
      <c r="I70" s="15"/>
      <c r="J70" s="15"/>
      <c r="K70" s="15"/>
      <c r="L70" s="15"/>
      <c r="M70" s="15"/>
      <c r="N70" s="15"/>
      <c r="O70" s="15"/>
      <c r="P70" s="15"/>
      <c r="Q70" s="15"/>
    </row>
    <row r="71" spans="9:17" x14ac:dyDescent="0.25">
      <c r="I71" s="15"/>
      <c r="J71" s="15"/>
      <c r="K71" s="15"/>
      <c r="L71" s="15"/>
      <c r="M71" s="15"/>
      <c r="N71" s="15"/>
      <c r="O71" s="15"/>
      <c r="P71" s="15"/>
      <c r="Q71" s="15"/>
    </row>
    <row r="72" spans="9:17" x14ac:dyDescent="0.25">
      <c r="I72" s="15"/>
      <c r="J72" s="15"/>
      <c r="K72" s="15"/>
      <c r="L72" s="15"/>
      <c r="M72" s="15"/>
      <c r="N72" s="15"/>
      <c r="O72" s="15"/>
      <c r="P72" s="15"/>
      <c r="Q72" s="15"/>
    </row>
    <row r="73" spans="9:17" x14ac:dyDescent="0.25">
      <c r="I73" s="15"/>
      <c r="J73" s="15"/>
      <c r="K73" s="15"/>
      <c r="L73" s="15"/>
      <c r="M73" s="15"/>
      <c r="N73" s="15"/>
      <c r="O73" s="15"/>
      <c r="P73" s="15"/>
      <c r="Q73" s="15"/>
    </row>
    <row r="74" spans="9:17" x14ac:dyDescent="0.25">
      <c r="I74" s="15"/>
      <c r="J74" s="15"/>
      <c r="K74" s="15"/>
      <c r="L74" s="15"/>
      <c r="M74" s="15"/>
      <c r="N74" s="15"/>
      <c r="O74" s="15"/>
      <c r="P74" s="15"/>
      <c r="Q74" s="15"/>
    </row>
    <row r="75" spans="9:17" x14ac:dyDescent="0.25">
      <c r="I75" s="15"/>
      <c r="J75" s="15"/>
      <c r="K75" s="15"/>
      <c r="L75" s="15"/>
      <c r="M75" s="15"/>
      <c r="N75" s="15"/>
      <c r="O75" s="15"/>
      <c r="P75" s="15"/>
      <c r="Q75" s="15"/>
    </row>
    <row r="76" spans="9:17" x14ac:dyDescent="0.25">
      <c r="I76" s="15"/>
      <c r="J76" s="15"/>
      <c r="K76" s="15"/>
      <c r="L76" s="15"/>
      <c r="M76" s="15"/>
      <c r="N76" s="15"/>
      <c r="O76" s="15"/>
      <c r="P76" s="15"/>
      <c r="Q76" s="15"/>
    </row>
    <row r="77" spans="9:17" x14ac:dyDescent="0.25">
      <c r="I77" s="15"/>
      <c r="J77" s="15"/>
      <c r="K77" s="15"/>
      <c r="L77" s="15"/>
      <c r="M77" s="15"/>
      <c r="N77" s="15"/>
      <c r="O77" s="15"/>
      <c r="P77" s="15"/>
      <c r="Q77" s="15"/>
    </row>
    <row r="78" spans="9:17" x14ac:dyDescent="0.25">
      <c r="I78" s="15"/>
      <c r="J78" s="15"/>
      <c r="K78" s="15"/>
      <c r="L78" s="15"/>
      <c r="M78" s="15"/>
      <c r="N78" s="15"/>
      <c r="O78" s="15"/>
      <c r="P78" s="15"/>
      <c r="Q78" s="15"/>
    </row>
    <row r="79" spans="9:17" x14ac:dyDescent="0.25">
      <c r="I79" s="15"/>
      <c r="J79" s="15"/>
      <c r="K79" s="15"/>
      <c r="L79" s="15"/>
      <c r="M79" s="15"/>
      <c r="N79" s="15"/>
      <c r="O79" s="15"/>
      <c r="P79" s="15"/>
      <c r="Q79" s="15"/>
    </row>
    <row r="80" spans="9:17" x14ac:dyDescent="0.25">
      <c r="I80" s="15"/>
      <c r="J80" s="15"/>
      <c r="K80" s="15"/>
      <c r="L80" s="15"/>
      <c r="M80" s="15"/>
      <c r="N80" s="15"/>
      <c r="O80" s="15"/>
      <c r="P80" s="15"/>
      <c r="Q80" s="15"/>
    </row>
    <row r="81" spans="9:17" x14ac:dyDescent="0.25">
      <c r="I81" s="15"/>
      <c r="J81" s="15"/>
      <c r="K81" s="15"/>
      <c r="L81" s="15"/>
      <c r="M81" s="15"/>
      <c r="N81" s="15"/>
      <c r="O81" s="15"/>
      <c r="P81" s="15"/>
      <c r="Q81" s="15"/>
    </row>
    <row r="82" spans="9:17" x14ac:dyDescent="0.25">
      <c r="I82" s="15"/>
      <c r="J82" s="15"/>
      <c r="K82" s="15"/>
      <c r="L82" s="15"/>
      <c r="M82" s="15"/>
      <c r="N82" s="15"/>
      <c r="O82" s="15"/>
      <c r="P82" s="15"/>
      <c r="Q82" s="15"/>
    </row>
    <row r="83" spans="9:17" x14ac:dyDescent="0.25">
      <c r="I83" s="15"/>
      <c r="J83" s="15"/>
      <c r="K83" s="15"/>
      <c r="L83" s="15"/>
      <c r="M83" s="15"/>
      <c r="N83" s="15"/>
      <c r="O83" s="15"/>
      <c r="P83" s="15"/>
      <c r="Q83" s="15"/>
    </row>
    <row r="84" spans="9:17" x14ac:dyDescent="0.25">
      <c r="I84" s="15"/>
      <c r="J84" s="15"/>
      <c r="K84" s="15"/>
      <c r="L84" s="15"/>
      <c r="M84" s="15"/>
      <c r="N84" s="15"/>
      <c r="O84" s="15"/>
      <c r="P84" s="15"/>
      <c r="Q84" s="15"/>
    </row>
    <row r="85" spans="9:17" x14ac:dyDescent="0.25">
      <c r="I85" s="15"/>
      <c r="J85" s="15"/>
      <c r="K85" s="15"/>
      <c r="L85" s="15"/>
      <c r="M85" s="15"/>
      <c r="N85" s="15"/>
      <c r="O85" s="15"/>
      <c r="P85" s="15"/>
      <c r="Q85" s="15"/>
    </row>
    <row r="86" spans="9:17" x14ac:dyDescent="0.25">
      <c r="I86" s="15"/>
      <c r="J86" s="15"/>
      <c r="K86" s="15"/>
      <c r="L86" s="15"/>
      <c r="M86" s="15"/>
      <c r="N86" s="15"/>
      <c r="O86" s="15"/>
      <c r="P86" s="15"/>
      <c r="Q86" s="15"/>
    </row>
    <row r="87" spans="9:17" x14ac:dyDescent="0.25">
      <c r="I87" s="15"/>
      <c r="J87" s="15"/>
      <c r="K87" s="15"/>
      <c r="L87" s="15"/>
      <c r="M87" s="15"/>
      <c r="N87" s="15"/>
      <c r="O87" s="15"/>
      <c r="P87" s="15"/>
      <c r="Q87" s="15"/>
    </row>
    <row r="88" spans="9:17" x14ac:dyDescent="0.25">
      <c r="I88" s="15"/>
      <c r="J88" s="15"/>
      <c r="K88" s="15"/>
      <c r="L88" s="15"/>
      <c r="M88" s="15"/>
      <c r="N88" s="15"/>
      <c r="O88" s="15"/>
      <c r="P88" s="15"/>
      <c r="Q88" s="15"/>
    </row>
    <row r="89" spans="9:17" x14ac:dyDescent="0.25">
      <c r="I89" s="15"/>
      <c r="J89" s="15"/>
      <c r="K89" s="15"/>
      <c r="L89" s="15"/>
      <c r="M89" s="15"/>
      <c r="N89" s="15"/>
      <c r="O89" s="15"/>
      <c r="P89" s="15"/>
      <c r="Q89" s="15"/>
    </row>
    <row r="90" spans="9:17" x14ac:dyDescent="0.25">
      <c r="I90" s="15"/>
      <c r="J90" s="15"/>
      <c r="K90" s="15"/>
      <c r="L90" s="15"/>
      <c r="M90" s="15"/>
      <c r="N90" s="15"/>
      <c r="O90" s="15"/>
      <c r="P90" s="15"/>
      <c r="Q90" s="15"/>
    </row>
    <row r="91" spans="9:17" x14ac:dyDescent="0.25">
      <c r="I91" s="15"/>
      <c r="J91" s="15"/>
      <c r="K91" s="15"/>
      <c r="L91" s="15"/>
      <c r="M91" s="15"/>
      <c r="N91" s="15"/>
      <c r="O91" s="15"/>
      <c r="P91" s="15"/>
      <c r="Q91" s="15"/>
    </row>
    <row r="92" spans="9:17" x14ac:dyDescent="0.25">
      <c r="I92" s="15"/>
      <c r="J92" s="15"/>
      <c r="K92" s="15"/>
      <c r="L92" s="15"/>
      <c r="M92" s="15"/>
      <c r="N92" s="15"/>
      <c r="O92" s="15"/>
      <c r="P92" s="15"/>
      <c r="Q92" s="15"/>
    </row>
    <row r="93" spans="9:17" x14ac:dyDescent="0.25">
      <c r="I93" s="15"/>
      <c r="J93" s="15"/>
      <c r="K93" s="15"/>
      <c r="L93" s="15"/>
      <c r="M93" s="15"/>
      <c r="N93" s="15"/>
      <c r="O93" s="15"/>
      <c r="P93" s="15"/>
      <c r="Q93" s="15"/>
    </row>
    <row r="94" spans="9:17" x14ac:dyDescent="0.25">
      <c r="I94" s="15"/>
      <c r="J94" s="15"/>
      <c r="K94" s="15"/>
      <c r="L94" s="15"/>
      <c r="M94" s="15"/>
      <c r="N94" s="15"/>
      <c r="O94" s="15"/>
      <c r="P94" s="15"/>
      <c r="Q94" s="15"/>
    </row>
    <row r="95" spans="9:17" x14ac:dyDescent="0.25">
      <c r="I95" s="15"/>
      <c r="J95" s="15"/>
      <c r="K95" s="15"/>
      <c r="L95" s="15"/>
      <c r="M95" s="15"/>
      <c r="N95" s="15"/>
      <c r="O95" s="15"/>
      <c r="P95" s="15"/>
      <c r="Q95" s="15"/>
    </row>
    <row r="96" spans="9:17" x14ac:dyDescent="0.25">
      <c r="I96" s="15"/>
      <c r="J96" s="15"/>
      <c r="K96" s="15"/>
      <c r="L96" s="15"/>
      <c r="M96" s="15"/>
      <c r="N96" s="15"/>
      <c r="O96" s="15"/>
      <c r="P96" s="15"/>
      <c r="Q96" s="15"/>
    </row>
    <row r="97" spans="9:17" x14ac:dyDescent="0.25">
      <c r="I97" s="15"/>
      <c r="J97" s="15"/>
      <c r="K97" s="15"/>
      <c r="L97" s="15"/>
      <c r="M97" s="15"/>
      <c r="N97" s="15"/>
      <c r="O97" s="15"/>
      <c r="P97" s="15"/>
      <c r="Q97" s="15"/>
    </row>
    <row r="98" spans="9:17" x14ac:dyDescent="0.25">
      <c r="I98" s="15"/>
      <c r="J98" s="15"/>
      <c r="K98" s="15"/>
      <c r="L98" s="15"/>
      <c r="M98" s="15"/>
      <c r="N98" s="15"/>
      <c r="O98" s="15"/>
      <c r="P98" s="15"/>
      <c r="Q98" s="15"/>
    </row>
    <row r="99" spans="9:17" x14ac:dyDescent="0.25">
      <c r="I99" s="15"/>
      <c r="J99" s="15"/>
      <c r="K99" s="15"/>
      <c r="L99" s="15"/>
      <c r="M99" s="15"/>
      <c r="N99" s="15"/>
      <c r="O99" s="15"/>
      <c r="P99" s="15"/>
      <c r="Q99" s="15"/>
    </row>
    <row r="100" spans="9:17" x14ac:dyDescent="0.25"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9:17" x14ac:dyDescent="0.25"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9:17" x14ac:dyDescent="0.25"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9:17" x14ac:dyDescent="0.25"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9:17" x14ac:dyDescent="0.25"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9:17" x14ac:dyDescent="0.25"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9:17" x14ac:dyDescent="0.25"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9:17" x14ac:dyDescent="0.25"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9:17" x14ac:dyDescent="0.25"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9:17" x14ac:dyDescent="0.25"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9:17" x14ac:dyDescent="0.25"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9:17" x14ac:dyDescent="0.25"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9:17" x14ac:dyDescent="0.25"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9:17" x14ac:dyDescent="0.25"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9:17" x14ac:dyDescent="0.25"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9:17" x14ac:dyDescent="0.25"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9:17" x14ac:dyDescent="0.25"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9:17" x14ac:dyDescent="0.25"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9:17" x14ac:dyDescent="0.25"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9:17" x14ac:dyDescent="0.25"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9:17" x14ac:dyDescent="0.25"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9:17" x14ac:dyDescent="0.25"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9:17" x14ac:dyDescent="0.25"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9:17" x14ac:dyDescent="0.25"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9:17" x14ac:dyDescent="0.25"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9:17" x14ac:dyDescent="0.25"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9:17" x14ac:dyDescent="0.25"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9:17" x14ac:dyDescent="0.25"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9:17" x14ac:dyDescent="0.25"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9:17" x14ac:dyDescent="0.25"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9:17" x14ac:dyDescent="0.25"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9:17" x14ac:dyDescent="0.25"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9:17" x14ac:dyDescent="0.25"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9:17" x14ac:dyDescent="0.25"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9:17" x14ac:dyDescent="0.25"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9:17" x14ac:dyDescent="0.25"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9:17" x14ac:dyDescent="0.25"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9:17" x14ac:dyDescent="0.25"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9:17" x14ac:dyDescent="0.25"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9:17" x14ac:dyDescent="0.25"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9:17" x14ac:dyDescent="0.25"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9:17" x14ac:dyDescent="0.25"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9:17" x14ac:dyDescent="0.25"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9:17" x14ac:dyDescent="0.25"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9:17" x14ac:dyDescent="0.25"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9:17" x14ac:dyDescent="0.25"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9:17" x14ac:dyDescent="0.25"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9:17" x14ac:dyDescent="0.25"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9:17" x14ac:dyDescent="0.25"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9:17" x14ac:dyDescent="0.25"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9:17" x14ac:dyDescent="0.25"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9:17" x14ac:dyDescent="0.25"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9:17" x14ac:dyDescent="0.25"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9:17" x14ac:dyDescent="0.25"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9:17" x14ac:dyDescent="0.25"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9:17" x14ac:dyDescent="0.25"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9:17" x14ac:dyDescent="0.25"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9:17" x14ac:dyDescent="0.25"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9:17" x14ac:dyDescent="0.25"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9:17" x14ac:dyDescent="0.25"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9:17" x14ac:dyDescent="0.25"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9:17" x14ac:dyDescent="0.25"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9:17" x14ac:dyDescent="0.25"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9:17" x14ac:dyDescent="0.25"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9:17" x14ac:dyDescent="0.25"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9:17" x14ac:dyDescent="0.25"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9:17" x14ac:dyDescent="0.25"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9:17" x14ac:dyDescent="0.25"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9:17" x14ac:dyDescent="0.25"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9:17" x14ac:dyDescent="0.25"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9:17" x14ac:dyDescent="0.25"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9:17" x14ac:dyDescent="0.25"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9:17" x14ac:dyDescent="0.25"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9:17" x14ac:dyDescent="0.25"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9:17" x14ac:dyDescent="0.25"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9:17" x14ac:dyDescent="0.25"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9:17" x14ac:dyDescent="0.25"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9:17" x14ac:dyDescent="0.25"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9:17" x14ac:dyDescent="0.25"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9:17" x14ac:dyDescent="0.25"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9:17" x14ac:dyDescent="0.25"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9:17" x14ac:dyDescent="0.25"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9:17" x14ac:dyDescent="0.25"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9:17" x14ac:dyDescent="0.25"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9:17" x14ac:dyDescent="0.25"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9:17" x14ac:dyDescent="0.25"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9:17" x14ac:dyDescent="0.25"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9:17" x14ac:dyDescent="0.25"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9:17" x14ac:dyDescent="0.25">
      <c r="I188" s="15"/>
      <c r="J188" s="15"/>
      <c r="K188" s="15"/>
      <c r="L188" s="15"/>
      <c r="M188" s="15"/>
      <c r="N188" s="15"/>
      <c r="O188" s="15"/>
      <c r="P188" s="15"/>
      <c r="Q188" s="15"/>
    </row>
  </sheetData>
  <mergeCells count="12">
    <mergeCell ref="H1:I1"/>
    <mergeCell ref="B3:I3"/>
    <mergeCell ref="E21:G21"/>
    <mergeCell ref="H21:I21"/>
    <mergeCell ref="E22:G22"/>
    <mergeCell ref="H22:I22"/>
    <mergeCell ref="M6:O6"/>
    <mergeCell ref="E23:G23"/>
    <mergeCell ref="H23:I23"/>
    <mergeCell ref="B6:I6"/>
    <mergeCell ref="B4:I4"/>
    <mergeCell ref="B5:I5"/>
  </mergeCells>
  <pageMargins left="0.7" right="0.7" top="0.75" bottom="0.75" header="0.511811023622047" footer="0.511811023622047"/>
  <pageSetup paperSize="9" scale="2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548"/>
  <sheetViews>
    <sheetView zoomScaleNormal="100" workbookViewId="0">
      <selection activeCell="I9" sqref="I9"/>
    </sheetView>
  </sheetViews>
  <sheetFormatPr defaultColWidth="8.7109375" defaultRowHeight="15" x14ac:dyDescent="0.25"/>
  <cols>
    <col min="2" max="2" width="6" style="1" customWidth="1"/>
    <col min="3" max="3" width="24.85546875" customWidth="1"/>
    <col min="4" max="4" width="13.7109375" customWidth="1"/>
    <col min="6" max="6" width="10.5703125" customWidth="1"/>
    <col min="7" max="7" width="9.5703125" customWidth="1"/>
    <col min="8" max="8" width="10.85546875" customWidth="1"/>
    <col min="9" max="9" width="12.42578125" customWidth="1"/>
    <col min="10" max="10" width="15" customWidth="1"/>
    <col min="11" max="11" width="16.42578125" customWidth="1"/>
    <col min="13" max="13" width="12.5703125" customWidth="1"/>
    <col min="14" max="14" width="15.140625" customWidth="1"/>
    <col min="15" max="15" width="16" customWidth="1"/>
  </cols>
  <sheetData>
    <row r="1" spans="2:17" x14ac:dyDescent="0.25">
      <c r="H1" s="131" t="s">
        <v>152</v>
      </c>
      <c r="I1" s="131"/>
      <c r="J1" s="15"/>
      <c r="K1" s="15"/>
      <c r="L1" s="15"/>
      <c r="M1" s="15"/>
      <c r="N1" s="15"/>
      <c r="O1" s="15"/>
      <c r="P1" s="15"/>
      <c r="Q1" s="15"/>
    </row>
    <row r="2" spans="2:17" ht="15.75" thickBot="1" x14ac:dyDescent="0.3">
      <c r="I2" s="15"/>
      <c r="J2" s="15"/>
      <c r="K2" s="15"/>
      <c r="L2" s="15"/>
      <c r="M2" s="15"/>
      <c r="N2" s="15"/>
      <c r="O2" s="15"/>
      <c r="P2" s="15"/>
      <c r="Q2" s="15"/>
    </row>
    <row r="3" spans="2:17" ht="19.5" thickBot="1" x14ac:dyDescent="0.35">
      <c r="B3" s="132" t="s">
        <v>206</v>
      </c>
      <c r="C3" s="133"/>
      <c r="D3" s="133"/>
      <c r="E3" s="133"/>
      <c r="F3" s="133"/>
      <c r="G3" s="133"/>
      <c r="H3" s="133"/>
      <c r="I3" s="134"/>
      <c r="J3" s="15"/>
      <c r="K3" s="15"/>
      <c r="L3" s="15"/>
      <c r="M3" s="15"/>
      <c r="N3" s="15"/>
      <c r="O3" s="15"/>
      <c r="P3" s="15"/>
      <c r="Q3" s="15"/>
    </row>
    <row r="4" spans="2:17" ht="15.75" customHeight="1" x14ac:dyDescent="0.25">
      <c r="B4" s="125" t="s">
        <v>199</v>
      </c>
      <c r="C4" s="126"/>
      <c r="D4" s="126"/>
      <c r="E4" s="126"/>
      <c r="F4" s="126"/>
      <c r="G4" s="126"/>
      <c r="H4" s="126"/>
      <c r="I4" s="127"/>
      <c r="J4" s="15"/>
      <c r="K4" s="15"/>
      <c r="L4" s="15"/>
      <c r="M4" s="15"/>
      <c r="N4" s="15"/>
      <c r="O4" s="15"/>
      <c r="P4" s="15"/>
      <c r="Q4" s="15"/>
    </row>
    <row r="5" spans="2:17" ht="19.5" customHeight="1" x14ac:dyDescent="0.25">
      <c r="B5" s="128" t="s">
        <v>200</v>
      </c>
      <c r="C5" s="129"/>
      <c r="D5" s="129"/>
      <c r="E5" s="129"/>
      <c r="F5" s="129"/>
      <c r="G5" s="129"/>
      <c r="H5" s="129"/>
      <c r="I5" s="130"/>
      <c r="J5" s="15"/>
      <c r="K5" s="15"/>
      <c r="L5" s="15"/>
      <c r="M5" s="15"/>
      <c r="N5" s="15"/>
      <c r="O5" s="15"/>
      <c r="P5" s="15"/>
      <c r="Q5" s="15"/>
    </row>
    <row r="6" spans="2:17" ht="18.75" customHeight="1" thickBot="1" x14ac:dyDescent="0.3">
      <c r="B6" s="122" t="s">
        <v>197</v>
      </c>
      <c r="C6" s="123"/>
      <c r="D6" s="123"/>
      <c r="E6" s="123"/>
      <c r="F6" s="123"/>
      <c r="G6" s="123"/>
      <c r="H6" s="123"/>
      <c r="I6" s="124"/>
      <c r="J6" s="51"/>
      <c r="K6" s="51"/>
      <c r="L6" s="15"/>
      <c r="M6" s="116"/>
      <c r="N6" s="116"/>
      <c r="O6" s="116"/>
      <c r="P6" s="15"/>
      <c r="Q6" s="15"/>
    </row>
    <row r="7" spans="2:17" ht="22.9" customHeight="1" x14ac:dyDescent="0.25">
      <c r="B7" s="57">
        <v>1</v>
      </c>
      <c r="C7" s="58">
        <v>2</v>
      </c>
      <c r="D7" s="58">
        <v>3</v>
      </c>
      <c r="E7" s="58">
        <v>4</v>
      </c>
      <c r="F7" s="59">
        <v>5</v>
      </c>
      <c r="G7" s="59">
        <v>6</v>
      </c>
      <c r="H7" s="59">
        <v>7</v>
      </c>
      <c r="I7" s="60">
        <v>8</v>
      </c>
      <c r="J7" s="16"/>
      <c r="K7" s="16"/>
      <c r="L7" s="15"/>
      <c r="M7" s="16"/>
      <c r="N7" s="16"/>
      <c r="O7" s="16"/>
      <c r="P7" s="15"/>
      <c r="Q7" s="15"/>
    </row>
    <row r="8" spans="2:17" ht="63" customHeight="1" x14ac:dyDescent="0.25">
      <c r="B8" s="61" t="s">
        <v>181</v>
      </c>
      <c r="C8" s="62" t="s">
        <v>182</v>
      </c>
      <c r="D8" s="62" t="s">
        <v>183</v>
      </c>
      <c r="E8" s="62" t="s">
        <v>184</v>
      </c>
      <c r="F8" s="63" t="s">
        <v>185</v>
      </c>
      <c r="G8" s="63" t="s">
        <v>186</v>
      </c>
      <c r="H8" s="63" t="s">
        <v>187</v>
      </c>
      <c r="I8" s="64" t="s">
        <v>188</v>
      </c>
      <c r="J8" s="73" t="s">
        <v>189</v>
      </c>
      <c r="K8" s="18"/>
      <c r="L8" s="15"/>
      <c r="M8" s="17"/>
      <c r="N8" s="18"/>
      <c r="O8" s="18"/>
      <c r="P8" s="15"/>
      <c r="Q8" s="15"/>
    </row>
    <row r="9" spans="2:17" x14ac:dyDescent="0.25">
      <c r="B9" s="65">
        <v>1</v>
      </c>
      <c r="C9" s="5" t="s">
        <v>135</v>
      </c>
      <c r="D9" s="6" t="s">
        <v>6</v>
      </c>
      <c r="E9" s="49">
        <v>30</v>
      </c>
      <c r="F9" s="11"/>
      <c r="G9" s="11">
        <v>5</v>
      </c>
      <c r="H9" s="47">
        <f>(E9*F9)</f>
        <v>0</v>
      </c>
      <c r="I9" s="69">
        <f>((G9/100)+1)*H9</f>
        <v>0</v>
      </c>
      <c r="J9" s="18"/>
      <c r="K9" s="18"/>
      <c r="L9" s="15"/>
      <c r="M9" s="17"/>
      <c r="N9" s="18"/>
      <c r="O9" s="18"/>
      <c r="P9" s="15"/>
      <c r="Q9" s="15"/>
    </row>
    <row r="10" spans="2:17" ht="15.75" thickBot="1" x14ac:dyDescent="0.3">
      <c r="B10" s="67">
        <v>2</v>
      </c>
      <c r="C10" s="8" t="s">
        <v>136</v>
      </c>
      <c r="D10" s="9" t="s">
        <v>6</v>
      </c>
      <c r="E10" s="52">
        <v>35</v>
      </c>
      <c r="F10" s="14"/>
      <c r="G10" s="14">
        <v>5</v>
      </c>
      <c r="H10" s="53">
        <f>(E10*F10)</f>
        <v>0</v>
      </c>
      <c r="I10" s="69">
        <f>((G10/100)+1)*H10</f>
        <v>0</v>
      </c>
      <c r="J10" s="73"/>
      <c r="K10" s="18"/>
      <c r="L10" s="15"/>
      <c r="M10" s="17"/>
      <c r="N10" s="18"/>
      <c r="O10" s="18"/>
      <c r="P10" s="15"/>
      <c r="Q10" s="15"/>
    </row>
    <row r="11" spans="2:17" x14ac:dyDescent="0.25">
      <c r="E11" s="135" t="s">
        <v>190</v>
      </c>
      <c r="F11" s="136"/>
      <c r="G11" s="137"/>
      <c r="H11" s="138">
        <f>SUM(H9:H10)</f>
        <v>0</v>
      </c>
      <c r="I11" s="139"/>
      <c r="J11" s="15"/>
      <c r="K11" s="15"/>
      <c r="L11" s="15"/>
      <c r="M11" s="15"/>
      <c r="N11" s="15"/>
      <c r="O11" s="15"/>
      <c r="P11" s="15"/>
      <c r="Q11" s="15"/>
    </row>
    <row r="12" spans="2:17" x14ac:dyDescent="0.25">
      <c r="E12" s="140" t="s">
        <v>191</v>
      </c>
      <c r="F12" s="141"/>
      <c r="G12" s="142"/>
      <c r="H12" s="143">
        <f>H13-H11</f>
        <v>0</v>
      </c>
      <c r="I12" s="144"/>
      <c r="J12" s="15"/>
      <c r="K12" s="15"/>
      <c r="L12" s="15"/>
      <c r="M12" s="15"/>
      <c r="N12" s="15"/>
      <c r="O12" s="15"/>
      <c r="P12" s="15"/>
      <c r="Q12" s="15"/>
    </row>
    <row r="13" spans="2:17" ht="15.75" thickBot="1" x14ac:dyDescent="0.3">
      <c r="E13" s="117" t="s">
        <v>192</v>
      </c>
      <c r="F13" s="118"/>
      <c r="G13" s="119"/>
      <c r="H13" s="120">
        <f>SUM(I9:I10)</f>
        <v>0</v>
      </c>
      <c r="I13" s="121"/>
      <c r="J13" s="15"/>
      <c r="K13" s="15"/>
      <c r="L13" s="15"/>
      <c r="M13" s="15"/>
      <c r="N13" s="15"/>
      <c r="O13" s="15"/>
      <c r="P13" s="15"/>
      <c r="Q13" s="15"/>
    </row>
    <row r="14" spans="2:17" x14ac:dyDescent="0.25">
      <c r="I14" s="15"/>
      <c r="J14" s="15"/>
      <c r="K14" s="15"/>
      <c r="L14" s="15"/>
      <c r="M14" s="15"/>
      <c r="N14" s="15"/>
      <c r="O14" s="15"/>
      <c r="P14" s="15"/>
      <c r="Q14" s="15"/>
    </row>
    <row r="15" spans="2:17" x14ac:dyDescent="0.25">
      <c r="I15" s="15"/>
      <c r="J15" s="15"/>
      <c r="K15" s="15"/>
      <c r="L15" s="15"/>
      <c r="M15" s="15"/>
      <c r="N15" s="15"/>
      <c r="O15" s="15"/>
      <c r="P15" s="15"/>
      <c r="Q15" s="15"/>
    </row>
    <row r="16" spans="2:17" x14ac:dyDescent="0.25">
      <c r="I16" s="15"/>
      <c r="J16" s="15"/>
      <c r="K16" s="15"/>
      <c r="L16" s="15"/>
      <c r="M16" s="15"/>
      <c r="N16" s="15"/>
      <c r="O16" s="15"/>
      <c r="P16" s="15"/>
      <c r="Q16" s="15"/>
    </row>
    <row r="17" spans="9:17" x14ac:dyDescent="0.25">
      <c r="I17" s="15"/>
      <c r="J17" s="15"/>
      <c r="K17" s="15"/>
      <c r="L17" s="15"/>
      <c r="M17" s="15"/>
      <c r="N17" s="15"/>
      <c r="O17" s="15"/>
      <c r="P17" s="15"/>
      <c r="Q17" s="15"/>
    </row>
    <row r="18" spans="9:17" x14ac:dyDescent="0.25">
      <c r="I18" s="15"/>
      <c r="J18" s="15"/>
      <c r="K18" s="15"/>
      <c r="L18" s="15"/>
      <c r="M18" s="15"/>
      <c r="N18" s="15"/>
      <c r="O18" s="15"/>
      <c r="P18" s="15"/>
      <c r="Q18" s="15"/>
    </row>
    <row r="19" spans="9:17" x14ac:dyDescent="0.25">
      <c r="I19" s="15"/>
      <c r="J19" s="15"/>
      <c r="K19" s="15"/>
      <c r="L19" s="15"/>
      <c r="M19" s="15"/>
      <c r="N19" s="15"/>
      <c r="O19" s="15"/>
      <c r="P19" s="15"/>
      <c r="Q19" s="15"/>
    </row>
    <row r="20" spans="9:17" x14ac:dyDescent="0.25">
      <c r="I20" s="15"/>
      <c r="J20" s="15"/>
      <c r="K20" s="15"/>
      <c r="L20" s="15"/>
      <c r="M20" s="15"/>
      <c r="N20" s="15"/>
      <c r="O20" s="15"/>
      <c r="P20" s="15"/>
      <c r="Q20" s="15"/>
    </row>
    <row r="21" spans="9:17" x14ac:dyDescent="0.25">
      <c r="I21" s="15"/>
      <c r="J21" s="15"/>
      <c r="K21" s="15"/>
      <c r="L21" s="15"/>
      <c r="M21" s="15"/>
      <c r="N21" s="15"/>
      <c r="O21" s="15"/>
      <c r="P21" s="15"/>
      <c r="Q21" s="15"/>
    </row>
    <row r="22" spans="9:17" x14ac:dyDescent="0.25">
      <c r="I22" s="15"/>
      <c r="J22" s="15"/>
      <c r="K22" s="15"/>
      <c r="L22" s="15"/>
      <c r="M22" s="15"/>
      <c r="N22" s="15"/>
      <c r="O22" s="15"/>
      <c r="P22" s="15"/>
      <c r="Q22" s="15"/>
    </row>
    <row r="23" spans="9:17" x14ac:dyDescent="0.25">
      <c r="I23" s="15"/>
      <c r="J23" s="15"/>
      <c r="K23" s="15"/>
      <c r="L23" s="15"/>
      <c r="M23" s="15"/>
      <c r="N23" s="15"/>
      <c r="O23" s="15"/>
      <c r="P23" s="15"/>
      <c r="Q23" s="15"/>
    </row>
    <row r="24" spans="9:17" x14ac:dyDescent="0.25">
      <c r="I24" s="15"/>
      <c r="J24" s="15"/>
      <c r="K24" s="15"/>
      <c r="L24" s="15"/>
      <c r="M24" s="15"/>
      <c r="N24" s="15"/>
      <c r="O24" s="15"/>
      <c r="P24" s="15"/>
      <c r="Q24" s="15"/>
    </row>
    <row r="25" spans="9:17" x14ac:dyDescent="0.25">
      <c r="I25" s="15"/>
      <c r="J25" s="15"/>
      <c r="K25" s="15"/>
      <c r="L25" s="15"/>
      <c r="M25" s="15"/>
      <c r="N25" s="15"/>
      <c r="O25" s="15"/>
      <c r="P25" s="15"/>
      <c r="Q25" s="15"/>
    </row>
    <row r="26" spans="9:17" x14ac:dyDescent="0.25">
      <c r="I26" s="15"/>
      <c r="J26" s="15"/>
      <c r="K26" s="15"/>
      <c r="L26" s="15"/>
      <c r="M26" s="15"/>
      <c r="N26" s="15"/>
      <c r="O26" s="15"/>
      <c r="P26" s="15"/>
      <c r="Q26" s="15"/>
    </row>
    <row r="27" spans="9:17" x14ac:dyDescent="0.25">
      <c r="I27" s="15"/>
      <c r="J27" s="15"/>
      <c r="K27" s="15"/>
      <c r="L27" s="15"/>
      <c r="M27" s="15"/>
      <c r="N27" s="15"/>
      <c r="O27" s="15"/>
      <c r="P27" s="15"/>
      <c r="Q27" s="15"/>
    </row>
    <row r="28" spans="9:17" x14ac:dyDescent="0.25">
      <c r="I28" s="15"/>
      <c r="J28" s="15"/>
      <c r="K28" s="15"/>
      <c r="L28" s="15"/>
      <c r="M28" s="15"/>
      <c r="N28" s="15"/>
      <c r="O28" s="15"/>
      <c r="P28" s="15"/>
      <c r="Q28" s="15"/>
    </row>
    <row r="29" spans="9:17" x14ac:dyDescent="0.25">
      <c r="I29" s="15"/>
      <c r="J29" s="15"/>
      <c r="K29" s="15"/>
      <c r="L29" s="15"/>
      <c r="M29" s="15"/>
      <c r="N29" s="15"/>
      <c r="O29" s="15"/>
      <c r="P29" s="15"/>
      <c r="Q29" s="15"/>
    </row>
    <row r="30" spans="9:17" x14ac:dyDescent="0.25">
      <c r="I30" s="15"/>
      <c r="J30" s="15"/>
      <c r="K30" s="15"/>
      <c r="L30" s="15"/>
      <c r="M30" s="15"/>
      <c r="N30" s="15"/>
      <c r="O30" s="15"/>
      <c r="P30" s="15"/>
      <c r="Q30" s="15"/>
    </row>
    <row r="31" spans="9:17" x14ac:dyDescent="0.25">
      <c r="I31" s="15"/>
      <c r="J31" s="15"/>
      <c r="K31" s="15"/>
      <c r="L31" s="15"/>
      <c r="M31" s="15"/>
      <c r="N31" s="15"/>
      <c r="O31" s="15"/>
      <c r="P31" s="15"/>
      <c r="Q31" s="15"/>
    </row>
    <row r="32" spans="9:17" x14ac:dyDescent="0.25">
      <c r="I32" s="15"/>
      <c r="J32" s="15"/>
      <c r="K32" s="15"/>
      <c r="L32" s="15"/>
      <c r="M32" s="15"/>
      <c r="N32" s="15"/>
      <c r="O32" s="15"/>
      <c r="P32" s="15"/>
      <c r="Q32" s="15"/>
    </row>
    <row r="33" spans="9:17" x14ac:dyDescent="0.25">
      <c r="I33" s="15"/>
      <c r="J33" s="15"/>
      <c r="K33" s="15"/>
      <c r="L33" s="15"/>
      <c r="M33" s="15"/>
      <c r="N33" s="15"/>
      <c r="O33" s="15"/>
      <c r="P33" s="15"/>
      <c r="Q33" s="15"/>
    </row>
    <row r="34" spans="9:17" x14ac:dyDescent="0.25">
      <c r="I34" s="15"/>
      <c r="J34" s="15"/>
      <c r="K34" s="15"/>
      <c r="L34" s="15"/>
      <c r="M34" s="15"/>
      <c r="N34" s="15"/>
      <c r="O34" s="15"/>
      <c r="P34" s="15"/>
      <c r="Q34" s="15"/>
    </row>
    <row r="35" spans="9:17" x14ac:dyDescent="0.25">
      <c r="I35" s="15"/>
      <c r="J35" s="15"/>
      <c r="K35" s="15"/>
      <c r="L35" s="15"/>
      <c r="M35" s="15"/>
      <c r="N35" s="15"/>
      <c r="O35" s="15"/>
      <c r="P35" s="15"/>
      <c r="Q35" s="15"/>
    </row>
    <row r="36" spans="9:17" x14ac:dyDescent="0.25">
      <c r="I36" s="15"/>
      <c r="J36" s="15"/>
      <c r="K36" s="15"/>
      <c r="L36" s="15"/>
      <c r="M36" s="15"/>
      <c r="N36" s="15"/>
      <c r="O36" s="15"/>
      <c r="P36" s="15"/>
      <c r="Q36" s="15"/>
    </row>
    <row r="37" spans="9:17" x14ac:dyDescent="0.25">
      <c r="I37" s="15"/>
      <c r="J37" s="15"/>
      <c r="K37" s="15"/>
      <c r="L37" s="15"/>
      <c r="M37" s="15"/>
      <c r="N37" s="15"/>
      <c r="O37" s="15"/>
      <c r="P37" s="15"/>
      <c r="Q37" s="15"/>
    </row>
    <row r="38" spans="9:17" x14ac:dyDescent="0.25">
      <c r="I38" s="15"/>
      <c r="J38" s="15"/>
      <c r="K38" s="15"/>
      <c r="L38" s="15"/>
      <c r="M38" s="15"/>
      <c r="N38" s="15"/>
      <c r="O38" s="15"/>
      <c r="P38" s="15"/>
      <c r="Q38" s="15"/>
    </row>
    <row r="39" spans="9:17" x14ac:dyDescent="0.25">
      <c r="I39" s="15"/>
      <c r="J39" s="15"/>
      <c r="K39" s="15"/>
      <c r="L39" s="15"/>
      <c r="M39" s="15"/>
      <c r="N39" s="15"/>
      <c r="O39" s="15"/>
      <c r="P39" s="15"/>
      <c r="Q39" s="15"/>
    </row>
    <row r="40" spans="9:17" x14ac:dyDescent="0.25">
      <c r="I40" s="15"/>
      <c r="J40" s="15"/>
      <c r="K40" s="15"/>
      <c r="L40" s="15"/>
      <c r="M40" s="15"/>
      <c r="N40" s="15"/>
      <c r="O40" s="15"/>
      <c r="P40" s="15"/>
      <c r="Q40" s="15"/>
    </row>
    <row r="41" spans="9:17" x14ac:dyDescent="0.25">
      <c r="I41" s="15"/>
      <c r="J41" s="15"/>
      <c r="K41" s="15"/>
      <c r="L41" s="15"/>
      <c r="M41" s="15"/>
      <c r="N41" s="15"/>
      <c r="O41" s="15"/>
      <c r="P41" s="15"/>
      <c r="Q41" s="15"/>
    </row>
    <row r="42" spans="9:17" x14ac:dyDescent="0.25">
      <c r="I42" s="15"/>
      <c r="J42" s="15"/>
      <c r="K42" s="15"/>
      <c r="L42" s="15"/>
      <c r="M42" s="15"/>
      <c r="N42" s="15"/>
      <c r="O42" s="15"/>
      <c r="P42" s="15"/>
      <c r="Q42" s="15"/>
    </row>
    <row r="43" spans="9:17" x14ac:dyDescent="0.25">
      <c r="I43" s="15"/>
      <c r="J43" s="15"/>
      <c r="K43" s="15"/>
      <c r="L43" s="15"/>
      <c r="M43" s="15"/>
      <c r="N43" s="15"/>
      <c r="O43" s="15"/>
      <c r="P43" s="15"/>
      <c r="Q43" s="15"/>
    </row>
    <row r="44" spans="9:17" x14ac:dyDescent="0.25">
      <c r="I44" s="15"/>
      <c r="J44" s="15"/>
      <c r="K44" s="15"/>
      <c r="L44" s="15"/>
      <c r="M44" s="15"/>
      <c r="N44" s="15"/>
      <c r="O44" s="15"/>
      <c r="P44" s="15"/>
      <c r="Q44" s="15"/>
    </row>
    <row r="45" spans="9:17" x14ac:dyDescent="0.25">
      <c r="I45" s="15"/>
      <c r="J45" s="15"/>
      <c r="K45" s="15"/>
      <c r="L45" s="15"/>
      <c r="M45" s="15"/>
      <c r="N45" s="15"/>
      <c r="O45" s="15"/>
      <c r="P45" s="15"/>
      <c r="Q45" s="15"/>
    </row>
    <row r="46" spans="9:17" x14ac:dyDescent="0.25">
      <c r="I46" s="15"/>
      <c r="J46" s="15"/>
      <c r="K46" s="15"/>
      <c r="L46" s="15"/>
      <c r="M46" s="15"/>
      <c r="N46" s="15"/>
      <c r="O46" s="15"/>
      <c r="P46" s="15"/>
      <c r="Q46" s="15"/>
    </row>
    <row r="47" spans="9:17" x14ac:dyDescent="0.25">
      <c r="I47" s="15"/>
      <c r="J47" s="15"/>
      <c r="K47" s="15"/>
      <c r="L47" s="15"/>
      <c r="M47" s="15"/>
      <c r="N47" s="15"/>
      <c r="O47" s="15"/>
      <c r="P47" s="15"/>
      <c r="Q47" s="15"/>
    </row>
    <row r="48" spans="9:17" x14ac:dyDescent="0.25">
      <c r="I48" s="15"/>
      <c r="J48" s="15"/>
      <c r="K48" s="15"/>
      <c r="L48" s="15"/>
      <c r="M48" s="15"/>
      <c r="N48" s="15"/>
      <c r="O48" s="15"/>
      <c r="P48" s="15"/>
      <c r="Q48" s="15"/>
    </row>
    <row r="49" spans="9:17" x14ac:dyDescent="0.25">
      <c r="I49" s="15"/>
      <c r="J49" s="15"/>
      <c r="K49" s="15"/>
      <c r="L49" s="15"/>
      <c r="M49" s="15"/>
      <c r="N49" s="15"/>
      <c r="O49" s="15"/>
      <c r="P49" s="15"/>
      <c r="Q49" s="15"/>
    </row>
    <row r="50" spans="9:17" x14ac:dyDescent="0.25">
      <c r="I50" s="15"/>
      <c r="J50" s="15"/>
      <c r="K50" s="15"/>
      <c r="L50" s="15"/>
      <c r="M50" s="15"/>
      <c r="N50" s="15"/>
      <c r="O50" s="15"/>
      <c r="P50" s="15"/>
      <c r="Q50" s="15"/>
    </row>
    <row r="51" spans="9:17" x14ac:dyDescent="0.25">
      <c r="I51" s="15"/>
      <c r="J51" s="15"/>
      <c r="K51" s="15"/>
      <c r="L51" s="15"/>
      <c r="M51" s="15"/>
      <c r="N51" s="15"/>
      <c r="O51" s="15"/>
      <c r="P51" s="15"/>
      <c r="Q51" s="15"/>
    </row>
    <row r="52" spans="9:17" x14ac:dyDescent="0.25">
      <c r="I52" s="15"/>
      <c r="J52" s="15"/>
      <c r="K52" s="15"/>
      <c r="L52" s="15"/>
      <c r="M52" s="15"/>
      <c r="N52" s="15"/>
      <c r="O52" s="15"/>
      <c r="P52" s="15"/>
      <c r="Q52" s="15"/>
    </row>
    <row r="53" spans="9:17" x14ac:dyDescent="0.25">
      <c r="I53" s="15"/>
      <c r="J53" s="15"/>
      <c r="K53" s="15"/>
      <c r="L53" s="15"/>
      <c r="M53" s="15"/>
      <c r="N53" s="15"/>
      <c r="O53" s="15"/>
      <c r="P53" s="15"/>
      <c r="Q53" s="15"/>
    </row>
    <row r="54" spans="9:17" x14ac:dyDescent="0.25">
      <c r="I54" s="15"/>
      <c r="J54" s="15"/>
      <c r="K54" s="15"/>
      <c r="L54" s="15"/>
      <c r="M54" s="15"/>
      <c r="N54" s="15"/>
      <c r="O54" s="15"/>
      <c r="P54" s="15"/>
      <c r="Q54" s="15"/>
    </row>
    <row r="55" spans="9:17" x14ac:dyDescent="0.25">
      <c r="I55" s="15"/>
      <c r="J55" s="15"/>
      <c r="K55" s="15"/>
      <c r="L55" s="15"/>
      <c r="M55" s="15"/>
      <c r="N55" s="15"/>
      <c r="O55" s="15"/>
      <c r="P55" s="15"/>
      <c r="Q55" s="15"/>
    </row>
    <row r="56" spans="9:17" x14ac:dyDescent="0.25">
      <c r="I56" s="15"/>
      <c r="J56" s="15"/>
      <c r="K56" s="15"/>
      <c r="L56" s="15"/>
      <c r="M56" s="15"/>
      <c r="N56" s="15"/>
      <c r="O56" s="15"/>
      <c r="P56" s="15"/>
      <c r="Q56" s="15"/>
    </row>
    <row r="57" spans="9:17" x14ac:dyDescent="0.25">
      <c r="I57" s="15"/>
      <c r="J57" s="15"/>
      <c r="K57" s="15"/>
      <c r="L57" s="15"/>
      <c r="M57" s="15"/>
      <c r="N57" s="15"/>
      <c r="O57" s="15"/>
      <c r="P57" s="15"/>
      <c r="Q57" s="15"/>
    </row>
    <row r="58" spans="9:17" x14ac:dyDescent="0.25">
      <c r="I58" s="15"/>
      <c r="J58" s="15"/>
      <c r="K58" s="15"/>
      <c r="L58" s="15"/>
      <c r="M58" s="15"/>
      <c r="N58" s="15"/>
      <c r="O58" s="15"/>
      <c r="P58" s="15"/>
      <c r="Q58" s="15"/>
    </row>
    <row r="59" spans="9:17" x14ac:dyDescent="0.25">
      <c r="I59" s="15"/>
      <c r="J59" s="15"/>
      <c r="K59" s="15"/>
      <c r="L59" s="15"/>
      <c r="M59" s="15"/>
      <c r="N59" s="15"/>
      <c r="O59" s="15"/>
      <c r="P59" s="15"/>
      <c r="Q59" s="15"/>
    </row>
    <row r="60" spans="9:17" x14ac:dyDescent="0.25">
      <c r="I60" s="15"/>
      <c r="J60" s="15"/>
      <c r="K60" s="15"/>
      <c r="L60" s="15"/>
      <c r="M60" s="15"/>
      <c r="N60" s="15"/>
      <c r="O60" s="15"/>
      <c r="P60" s="15"/>
      <c r="Q60" s="15"/>
    </row>
    <row r="61" spans="9:17" x14ac:dyDescent="0.25">
      <c r="I61" s="15"/>
      <c r="J61" s="15"/>
      <c r="K61" s="15"/>
      <c r="L61" s="15"/>
      <c r="M61" s="15"/>
      <c r="N61" s="15"/>
      <c r="O61" s="15"/>
      <c r="P61" s="15"/>
      <c r="Q61" s="15"/>
    </row>
    <row r="62" spans="9:17" x14ac:dyDescent="0.25">
      <c r="I62" s="15"/>
      <c r="J62" s="15"/>
      <c r="K62" s="15"/>
      <c r="L62" s="15"/>
      <c r="M62" s="15"/>
      <c r="N62" s="15"/>
      <c r="O62" s="15"/>
      <c r="P62" s="15"/>
      <c r="Q62" s="15"/>
    </row>
    <row r="63" spans="9:17" x14ac:dyDescent="0.25">
      <c r="I63" s="15"/>
      <c r="J63" s="15"/>
      <c r="K63" s="15"/>
      <c r="L63" s="15"/>
      <c r="M63" s="15"/>
      <c r="N63" s="15"/>
      <c r="O63" s="15"/>
      <c r="P63" s="15"/>
      <c r="Q63" s="15"/>
    </row>
    <row r="64" spans="9:17" x14ac:dyDescent="0.25">
      <c r="I64" s="15"/>
      <c r="J64" s="15"/>
      <c r="K64" s="15"/>
      <c r="L64" s="15"/>
      <c r="M64" s="15"/>
      <c r="N64" s="15"/>
      <c r="O64" s="15"/>
      <c r="P64" s="15"/>
      <c r="Q64" s="15"/>
    </row>
    <row r="65" spans="9:17" x14ac:dyDescent="0.25">
      <c r="I65" s="15"/>
      <c r="J65" s="15"/>
      <c r="K65" s="15"/>
      <c r="L65" s="15"/>
      <c r="M65" s="15"/>
      <c r="N65" s="15"/>
      <c r="O65" s="15"/>
      <c r="P65" s="15"/>
      <c r="Q65" s="15"/>
    </row>
    <row r="66" spans="9:17" x14ac:dyDescent="0.25">
      <c r="I66" s="15"/>
      <c r="J66" s="15"/>
      <c r="K66" s="15"/>
      <c r="L66" s="15"/>
      <c r="M66" s="15"/>
      <c r="N66" s="15"/>
      <c r="O66" s="15"/>
      <c r="P66" s="15"/>
      <c r="Q66" s="15"/>
    </row>
    <row r="67" spans="9:17" x14ac:dyDescent="0.25">
      <c r="I67" s="15"/>
      <c r="J67" s="15"/>
      <c r="K67" s="15"/>
      <c r="L67" s="15"/>
      <c r="M67" s="15"/>
      <c r="N67" s="15"/>
      <c r="O67" s="15"/>
      <c r="P67" s="15"/>
      <c r="Q67" s="15"/>
    </row>
    <row r="68" spans="9:17" x14ac:dyDescent="0.25">
      <c r="I68" s="15"/>
      <c r="J68" s="15"/>
      <c r="K68" s="15"/>
      <c r="L68" s="15"/>
      <c r="M68" s="15"/>
      <c r="N68" s="15"/>
      <c r="O68" s="15"/>
      <c r="P68" s="15"/>
      <c r="Q68" s="15"/>
    </row>
    <row r="69" spans="9:17" x14ac:dyDescent="0.25">
      <c r="I69" s="15"/>
      <c r="J69" s="15"/>
      <c r="K69" s="15"/>
      <c r="L69" s="15"/>
      <c r="M69" s="15"/>
      <c r="N69" s="15"/>
      <c r="O69" s="15"/>
      <c r="P69" s="15"/>
      <c r="Q69" s="15"/>
    </row>
    <row r="70" spans="9:17" x14ac:dyDescent="0.25">
      <c r="I70" s="15"/>
      <c r="J70" s="15"/>
      <c r="K70" s="15"/>
      <c r="L70" s="15"/>
      <c r="M70" s="15"/>
      <c r="N70" s="15"/>
      <c r="O70" s="15"/>
      <c r="P70" s="15"/>
      <c r="Q70" s="15"/>
    </row>
    <row r="71" spans="9:17" x14ac:dyDescent="0.25">
      <c r="I71" s="15"/>
      <c r="J71" s="15"/>
      <c r="K71" s="15"/>
      <c r="L71" s="15"/>
      <c r="M71" s="15"/>
      <c r="N71" s="15"/>
      <c r="O71" s="15"/>
      <c r="P71" s="15"/>
      <c r="Q71" s="15"/>
    </row>
    <row r="72" spans="9:17" x14ac:dyDescent="0.25">
      <c r="I72" s="15"/>
      <c r="J72" s="15"/>
      <c r="K72" s="15"/>
      <c r="L72" s="15"/>
      <c r="M72" s="15"/>
      <c r="N72" s="15"/>
      <c r="O72" s="15"/>
      <c r="P72" s="15"/>
      <c r="Q72" s="15"/>
    </row>
    <row r="73" spans="9:17" x14ac:dyDescent="0.25">
      <c r="I73" s="15"/>
      <c r="J73" s="15"/>
      <c r="K73" s="15"/>
      <c r="L73" s="15"/>
      <c r="M73" s="15"/>
      <c r="N73" s="15"/>
      <c r="O73" s="15"/>
      <c r="P73" s="15"/>
      <c r="Q73" s="15"/>
    </row>
    <row r="74" spans="9:17" x14ac:dyDescent="0.25">
      <c r="I74" s="15"/>
      <c r="J74" s="15"/>
      <c r="K74" s="15"/>
      <c r="L74" s="15"/>
      <c r="M74" s="15"/>
      <c r="N74" s="15"/>
      <c r="O74" s="15"/>
      <c r="P74" s="15"/>
      <c r="Q74" s="15"/>
    </row>
    <row r="75" spans="9:17" x14ac:dyDescent="0.25">
      <c r="I75" s="15"/>
      <c r="J75" s="15"/>
      <c r="K75" s="15"/>
      <c r="L75" s="15"/>
      <c r="M75" s="15"/>
      <c r="N75" s="15"/>
      <c r="O75" s="15"/>
      <c r="P75" s="15"/>
      <c r="Q75" s="15"/>
    </row>
    <row r="76" spans="9:17" x14ac:dyDescent="0.25">
      <c r="I76" s="15"/>
      <c r="J76" s="15"/>
      <c r="K76" s="15"/>
      <c r="L76" s="15"/>
      <c r="M76" s="15"/>
      <c r="N76" s="15"/>
      <c r="O76" s="15"/>
      <c r="P76" s="15"/>
      <c r="Q76" s="15"/>
    </row>
    <row r="77" spans="9:17" x14ac:dyDescent="0.25">
      <c r="I77" s="15"/>
      <c r="J77" s="15"/>
      <c r="K77" s="15"/>
      <c r="L77" s="15"/>
      <c r="M77" s="15"/>
      <c r="N77" s="15"/>
      <c r="O77" s="15"/>
      <c r="P77" s="15"/>
      <c r="Q77" s="15"/>
    </row>
    <row r="78" spans="9:17" x14ac:dyDescent="0.25">
      <c r="I78" s="15"/>
      <c r="J78" s="15"/>
      <c r="K78" s="15"/>
      <c r="L78" s="15"/>
      <c r="M78" s="15"/>
      <c r="N78" s="15"/>
      <c r="O78" s="15"/>
      <c r="P78" s="15"/>
      <c r="Q78" s="15"/>
    </row>
    <row r="79" spans="9:17" x14ac:dyDescent="0.25">
      <c r="I79" s="15"/>
      <c r="J79" s="15"/>
      <c r="K79" s="15"/>
      <c r="L79" s="15"/>
      <c r="M79" s="15"/>
      <c r="N79" s="15"/>
      <c r="O79" s="15"/>
      <c r="P79" s="15"/>
      <c r="Q79" s="15"/>
    </row>
    <row r="80" spans="9:17" x14ac:dyDescent="0.25">
      <c r="I80" s="15"/>
      <c r="J80" s="15"/>
      <c r="K80" s="15"/>
      <c r="L80" s="15"/>
      <c r="M80" s="15"/>
      <c r="N80" s="15"/>
      <c r="O80" s="15"/>
      <c r="P80" s="15"/>
      <c r="Q80" s="15"/>
    </row>
    <row r="81" spans="9:17" x14ac:dyDescent="0.25">
      <c r="I81" s="15"/>
      <c r="J81" s="15"/>
      <c r="K81" s="15"/>
      <c r="L81" s="15"/>
      <c r="M81" s="15"/>
      <c r="N81" s="15"/>
      <c r="O81" s="15"/>
      <c r="P81" s="15"/>
      <c r="Q81" s="15"/>
    </row>
    <row r="82" spans="9:17" x14ac:dyDescent="0.25">
      <c r="I82" s="15"/>
      <c r="J82" s="15"/>
      <c r="K82" s="15"/>
      <c r="L82" s="15"/>
      <c r="M82" s="15"/>
      <c r="N82" s="15"/>
      <c r="O82" s="15"/>
      <c r="P82" s="15"/>
      <c r="Q82" s="15"/>
    </row>
    <row r="83" spans="9:17" x14ac:dyDescent="0.25">
      <c r="I83" s="15"/>
      <c r="J83" s="15"/>
      <c r="K83" s="15"/>
      <c r="L83" s="15"/>
      <c r="M83" s="15"/>
      <c r="N83" s="15"/>
      <c r="O83" s="15"/>
      <c r="P83" s="15"/>
      <c r="Q83" s="15"/>
    </row>
    <row r="84" spans="9:17" x14ac:dyDescent="0.25">
      <c r="I84" s="15"/>
      <c r="J84" s="15"/>
      <c r="K84" s="15"/>
      <c r="L84" s="15"/>
      <c r="M84" s="15"/>
      <c r="N84" s="15"/>
      <c r="O84" s="15"/>
      <c r="P84" s="15"/>
      <c r="Q84" s="15"/>
    </row>
    <row r="85" spans="9:17" x14ac:dyDescent="0.25">
      <c r="I85" s="15"/>
      <c r="J85" s="15"/>
      <c r="K85" s="15"/>
      <c r="L85" s="15"/>
      <c r="M85" s="15"/>
      <c r="N85" s="15"/>
      <c r="O85" s="15"/>
      <c r="P85" s="15"/>
      <c r="Q85" s="15"/>
    </row>
    <row r="86" spans="9:17" x14ac:dyDescent="0.25">
      <c r="I86" s="15"/>
      <c r="J86" s="15"/>
      <c r="K86" s="15"/>
      <c r="L86" s="15"/>
      <c r="M86" s="15"/>
      <c r="N86" s="15"/>
      <c r="O86" s="15"/>
      <c r="P86" s="15"/>
      <c r="Q86" s="15"/>
    </row>
    <row r="87" spans="9:17" x14ac:dyDescent="0.25">
      <c r="I87" s="15"/>
      <c r="J87" s="15"/>
      <c r="K87" s="15"/>
      <c r="L87" s="15"/>
      <c r="M87" s="15"/>
      <c r="N87" s="15"/>
      <c r="O87" s="15"/>
      <c r="P87" s="15"/>
      <c r="Q87" s="15"/>
    </row>
    <row r="88" spans="9:17" x14ac:dyDescent="0.25">
      <c r="I88" s="15"/>
      <c r="J88" s="15"/>
      <c r="K88" s="15"/>
      <c r="L88" s="15"/>
      <c r="M88" s="15"/>
      <c r="N88" s="15"/>
      <c r="O88" s="15"/>
      <c r="P88" s="15"/>
      <c r="Q88" s="15"/>
    </row>
    <row r="89" spans="9:17" x14ac:dyDescent="0.25">
      <c r="I89" s="15"/>
      <c r="J89" s="15"/>
      <c r="K89" s="15"/>
      <c r="L89" s="15"/>
      <c r="M89" s="15"/>
      <c r="N89" s="15"/>
      <c r="O89" s="15"/>
      <c r="P89" s="15"/>
      <c r="Q89" s="15"/>
    </row>
    <row r="90" spans="9:17" x14ac:dyDescent="0.25">
      <c r="I90" s="15"/>
      <c r="J90" s="15"/>
      <c r="K90" s="15"/>
      <c r="L90" s="15"/>
      <c r="M90" s="15"/>
      <c r="N90" s="15"/>
      <c r="O90" s="15"/>
      <c r="P90" s="15"/>
      <c r="Q90" s="15"/>
    </row>
    <row r="91" spans="9:17" x14ac:dyDescent="0.25">
      <c r="I91" s="15"/>
      <c r="J91" s="15"/>
      <c r="K91" s="15"/>
      <c r="L91" s="15"/>
      <c r="M91" s="15"/>
      <c r="N91" s="15"/>
      <c r="O91" s="15"/>
      <c r="P91" s="15"/>
      <c r="Q91" s="15"/>
    </row>
    <row r="92" spans="9:17" x14ac:dyDescent="0.25">
      <c r="I92" s="15"/>
      <c r="J92" s="15"/>
      <c r="K92" s="15"/>
      <c r="L92" s="15"/>
      <c r="M92" s="15"/>
      <c r="N92" s="15"/>
      <c r="O92" s="15"/>
      <c r="P92" s="15"/>
      <c r="Q92" s="15"/>
    </row>
    <row r="93" spans="9:17" x14ac:dyDescent="0.25">
      <c r="I93" s="15"/>
      <c r="J93" s="15"/>
      <c r="K93" s="15"/>
      <c r="L93" s="15"/>
      <c r="M93" s="15"/>
      <c r="N93" s="15"/>
      <c r="O93" s="15"/>
      <c r="P93" s="15"/>
      <c r="Q93" s="15"/>
    </row>
    <row r="94" spans="9:17" x14ac:dyDescent="0.25">
      <c r="I94" s="15"/>
      <c r="J94" s="15"/>
      <c r="K94" s="15"/>
      <c r="L94" s="15"/>
      <c r="M94" s="15"/>
      <c r="N94" s="15"/>
      <c r="O94" s="15"/>
      <c r="P94" s="15"/>
      <c r="Q94" s="15"/>
    </row>
    <row r="95" spans="9:17" x14ac:dyDescent="0.25">
      <c r="I95" s="15"/>
      <c r="J95" s="15"/>
      <c r="K95" s="15"/>
      <c r="L95" s="15"/>
      <c r="M95" s="15"/>
      <c r="N95" s="15"/>
      <c r="O95" s="15"/>
      <c r="P95" s="15"/>
      <c r="Q95" s="15"/>
    </row>
    <row r="96" spans="9:17" x14ac:dyDescent="0.25">
      <c r="I96" s="15"/>
      <c r="J96" s="15"/>
      <c r="K96" s="15"/>
      <c r="L96" s="15"/>
      <c r="M96" s="15"/>
      <c r="N96" s="15"/>
      <c r="O96" s="15"/>
      <c r="P96" s="15"/>
      <c r="Q96" s="15"/>
    </row>
    <row r="97" spans="9:17" x14ac:dyDescent="0.25">
      <c r="I97" s="15"/>
      <c r="J97" s="15"/>
      <c r="K97" s="15"/>
      <c r="L97" s="15"/>
      <c r="M97" s="15"/>
      <c r="N97" s="15"/>
      <c r="O97" s="15"/>
      <c r="P97" s="15"/>
      <c r="Q97" s="15"/>
    </row>
    <row r="98" spans="9:17" x14ac:dyDescent="0.25">
      <c r="I98" s="15"/>
      <c r="J98" s="15"/>
      <c r="K98" s="15"/>
      <c r="L98" s="15"/>
      <c r="M98" s="15"/>
      <c r="N98" s="15"/>
      <c r="O98" s="15"/>
      <c r="P98" s="15"/>
      <c r="Q98" s="15"/>
    </row>
    <row r="99" spans="9:17" x14ac:dyDescent="0.25">
      <c r="I99" s="15"/>
      <c r="J99" s="15"/>
      <c r="K99" s="15"/>
      <c r="L99" s="15"/>
      <c r="M99" s="15"/>
      <c r="N99" s="15"/>
      <c r="O99" s="15"/>
      <c r="P99" s="15"/>
      <c r="Q99" s="15"/>
    </row>
    <row r="100" spans="9:17" x14ac:dyDescent="0.25"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9:17" x14ac:dyDescent="0.25"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9:17" x14ac:dyDescent="0.25"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9:17" x14ac:dyDescent="0.25"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9:17" x14ac:dyDescent="0.25"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9:17" x14ac:dyDescent="0.25"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9:17" x14ac:dyDescent="0.25"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9:17" x14ac:dyDescent="0.25"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9:17" x14ac:dyDescent="0.25"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9:17" x14ac:dyDescent="0.25"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9:17" x14ac:dyDescent="0.25"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9:17" x14ac:dyDescent="0.25"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9:17" x14ac:dyDescent="0.25"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9:17" x14ac:dyDescent="0.25"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9:17" x14ac:dyDescent="0.25"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9:17" x14ac:dyDescent="0.25"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9:17" x14ac:dyDescent="0.25"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9:17" x14ac:dyDescent="0.25"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9:17" x14ac:dyDescent="0.25"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9:17" x14ac:dyDescent="0.25"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9:17" x14ac:dyDescent="0.25"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9:17" x14ac:dyDescent="0.25"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9:17" x14ac:dyDescent="0.25"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9:17" x14ac:dyDescent="0.25"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9:17" x14ac:dyDescent="0.25"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9:17" x14ac:dyDescent="0.25"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9:17" x14ac:dyDescent="0.25"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9:17" x14ac:dyDescent="0.25"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9:17" x14ac:dyDescent="0.25"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9:17" x14ac:dyDescent="0.25"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9:17" x14ac:dyDescent="0.25"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9:17" x14ac:dyDescent="0.25"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9:17" x14ac:dyDescent="0.25"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9:17" x14ac:dyDescent="0.25"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9:17" x14ac:dyDescent="0.25"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9:17" x14ac:dyDescent="0.25"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9:17" x14ac:dyDescent="0.25"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9:17" x14ac:dyDescent="0.25"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9:17" x14ac:dyDescent="0.25"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9:17" x14ac:dyDescent="0.25"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9:17" x14ac:dyDescent="0.25"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9:17" x14ac:dyDescent="0.25"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9:17" x14ac:dyDescent="0.25"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9:17" x14ac:dyDescent="0.25"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9:17" x14ac:dyDescent="0.25"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9:17" x14ac:dyDescent="0.25"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9:17" x14ac:dyDescent="0.25"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9:17" x14ac:dyDescent="0.25"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9:17" x14ac:dyDescent="0.25"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9:17" x14ac:dyDescent="0.25"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9:17" x14ac:dyDescent="0.25"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9:17" x14ac:dyDescent="0.25"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9:17" x14ac:dyDescent="0.25"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9:17" x14ac:dyDescent="0.25"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9:17" x14ac:dyDescent="0.25"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9:17" x14ac:dyDescent="0.25"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9:17" x14ac:dyDescent="0.25"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9:17" x14ac:dyDescent="0.25"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9:17" x14ac:dyDescent="0.25"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9:17" x14ac:dyDescent="0.25"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9:17" x14ac:dyDescent="0.25"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9:17" x14ac:dyDescent="0.25"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9:17" x14ac:dyDescent="0.25"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9:17" x14ac:dyDescent="0.25"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9:17" x14ac:dyDescent="0.25"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9:17" x14ac:dyDescent="0.25"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9:17" x14ac:dyDescent="0.25"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9:17" x14ac:dyDescent="0.25"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9:17" x14ac:dyDescent="0.25"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9:17" x14ac:dyDescent="0.25"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9:17" x14ac:dyDescent="0.25"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9:17" x14ac:dyDescent="0.25"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9:17" x14ac:dyDescent="0.25"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9:17" x14ac:dyDescent="0.25"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9:17" x14ac:dyDescent="0.25"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9:17" x14ac:dyDescent="0.25"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9:17" x14ac:dyDescent="0.25"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9:17" x14ac:dyDescent="0.25"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9:17" x14ac:dyDescent="0.25"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9:17" x14ac:dyDescent="0.25"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9:17" x14ac:dyDescent="0.25"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9:17" x14ac:dyDescent="0.25"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9:17" x14ac:dyDescent="0.25"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9:17" x14ac:dyDescent="0.25"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9:17" x14ac:dyDescent="0.25"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9:17" x14ac:dyDescent="0.25"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9:17" x14ac:dyDescent="0.25"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9:17" x14ac:dyDescent="0.25"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9:17" x14ac:dyDescent="0.25"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9:17" x14ac:dyDescent="0.25"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9:17" x14ac:dyDescent="0.25"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9:17" x14ac:dyDescent="0.25"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9:17" x14ac:dyDescent="0.25"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9:17" x14ac:dyDescent="0.25"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9:17" x14ac:dyDescent="0.25"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9:17" x14ac:dyDescent="0.25"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9:17" x14ac:dyDescent="0.25"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9:17" x14ac:dyDescent="0.25"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9:17" x14ac:dyDescent="0.25"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9:17" x14ac:dyDescent="0.25"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9:17" x14ac:dyDescent="0.25"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9:17" x14ac:dyDescent="0.25"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9:17" x14ac:dyDescent="0.25"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9:17" x14ac:dyDescent="0.25"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9:17" x14ac:dyDescent="0.25"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9:17" x14ac:dyDescent="0.25"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9:17" x14ac:dyDescent="0.25"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9:17" x14ac:dyDescent="0.25"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9:17" x14ac:dyDescent="0.25"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9:17" x14ac:dyDescent="0.25"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9:17" x14ac:dyDescent="0.25"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9:17" x14ac:dyDescent="0.25"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9:17" x14ac:dyDescent="0.25"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9:17" x14ac:dyDescent="0.25"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9:17" x14ac:dyDescent="0.25"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9:17" x14ac:dyDescent="0.25"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9:17" x14ac:dyDescent="0.25"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9:17" x14ac:dyDescent="0.25"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9:17" x14ac:dyDescent="0.25"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9:17" x14ac:dyDescent="0.25"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9:17" x14ac:dyDescent="0.25"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9:17" x14ac:dyDescent="0.25"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9:17" x14ac:dyDescent="0.25"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9:17" x14ac:dyDescent="0.25"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9:17" x14ac:dyDescent="0.25"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9:17" x14ac:dyDescent="0.25"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9:17" x14ac:dyDescent="0.25"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9:17" x14ac:dyDescent="0.25"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9:17" x14ac:dyDescent="0.25"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9:17" x14ac:dyDescent="0.25"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9:17" x14ac:dyDescent="0.25"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9:17" x14ac:dyDescent="0.25"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9:17" x14ac:dyDescent="0.25"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9:17" x14ac:dyDescent="0.25"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9:17" x14ac:dyDescent="0.25"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9:17" x14ac:dyDescent="0.25"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9:17" x14ac:dyDescent="0.25"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9:17" x14ac:dyDescent="0.25"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9:17" x14ac:dyDescent="0.25"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9:17" x14ac:dyDescent="0.25"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9:17" x14ac:dyDescent="0.25"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9:17" x14ac:dyDescent="0.25"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9:17" x14ac:dyDescent="0.25"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9:17" x14ac:dyDescent="0.25"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9:17" x14ac:dyDescent="0.25"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9:17" x14ac:dyDescent="0.25"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9:17" x14ac:dyDescent="0.25"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9:17" x14ac:dyDescent="0.25"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9:17" x14ac:dyDescent="0.25"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9:17" x14ac:dyDescent="0.25"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9:17" x14ac:dyDescent="0.25"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9:17" x14ac:dyDescent="0.25"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9:17" x14ac:dyDescent="0.25"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9:17" x14ac:dyDescent="0.25"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9:17" x14ac:dyDescent="0.25"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9:17" x14ac:dyDescent="0.25"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9:17" x14ac:dyDescent="0.25"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9:17" x14ac:dyDescent="0.25"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9:17" x14ac:dyDescent="0.25"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9:17" x14ac:dyDescent="0.25"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9:17" x14ac:dyDescent="0.25"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9:17" x14ac:dyDescent="0.25"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9:17" x14ac:dyDescent="0.25"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9:17" x14ac:dyDescent="0.25"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9:17" x14ac:dyDescent="0.25"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9:17" x14ac:dyDescent="0.25"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9:17" x14ac:dyDescent="0.25"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9:17" x14ac:dyDescent="0.25"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9:17" x14ac:dyDescent="0.25"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9:17" x14ac:dyDescent="0.25"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9:17" x14ac:dyDescent="0.25"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9:17" x14ac:dyDescent="0.25"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9:17" x14ac:dyDescent="0.25"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9:17" x14ac:dyDescent="0.25"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9:17" x14ac:dyDescent="0.25"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9:17" x14ac:dyDescent="0.25"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9:17" x14ac:dyDescent="0.25"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9:17" x14ac:dyDescent="0.25"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9:17" x14ac:dyDescent="0.25"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9:17" x14ac:dyDescent="0.25"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9:17" x14ac:dyDescent="0.25"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9:17" x14ac:dyDescent="0.25"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9:17" x14ac:dyDescent="0.25"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9:17" x14ac:dyDescent="0.25"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9:17" x14ac:dyDescent="0.25"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9:17" x14ac:dyDescent="0.25"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9:17" x14ac:dyDescent="0.25"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9:17" x14ac:dyDescent="0.25"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9:17" x14ac:dyDescent="0.25"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9:17" x14ac:dyDescent="0.25"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9:17" x14ac:dyDescent="0.25"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9:17" x14ac:dyDescent="0.25"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9:17" x14ac:dyDescent="0.25"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9:17" x14ac:dyDescent="0.25"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9:17" x14ac:dyDescent="0.25"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9:17" x14ac:dyDescent="0.25"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9:17" x14ac:dyDescent="0.25"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9:17" x14ac:dyDescent="0.25"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9:17" x14ac:dyDescent="0.25"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9:17" x14ac:dyDescent="0.25"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9:17" x14ac:dyDescent="0.25"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9:17" x14ac:dyDescent="0.25"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9:17" x14ac:dyDescent="0.25"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9:17" x14ac:dyDescent="0.25"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9:17" x14ac:dyDescent="0.25"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9:17" x14ac:dyDescent="0.25"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9:17" x14ac:dyDescent="0.25"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9:17" x14ac:dyDescent="0.25"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9:17" x14ac:dyDescent="0.25"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9:17" x14ac:dyDescent="0.25"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9:17" x14ac:dyDescent="0.25"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9:17" x14ac:dyDescent="0.25"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9:17" x14ac:dyDescent="0.25"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9:17" x14ac:dyDescent="0.25"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9:17" x14ac:dyDescent="0.25"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9:17" x14ac:dyDescent="0.25"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9:17" x14ac:dyDescent="0.25"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9:17" x14ac:dyDescent="0.25"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9:17" x14ac:dyDescent="0.25"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9:17" x14ac:dyDescent="0.25"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9:17" x14ac:dyDescent="0.25"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9:17" x14ac:dyDescent="0.25"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9:17" x14ac:dyDescent="0.25"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9:17" x14ac:dyDescent="0.25"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9:17" x14ac:dyDescent="0.25"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9:17" x14ac:dyDescent="0.25"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9:17" x14ac:dyDescent="0.25"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9:17" x14ac:dyDescent="0.25"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9:17" x14ac:dyDescent="0.25"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9:17" x14ac:dyDescent="0.25"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9:17" x14ac:dyDescent="0.25"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9:17" x14ac:dyDescent="0.25"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9:17" x14ac:dyDescent="0.25"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9:17" x14ac:dyDescent="0.25"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9:17" x14ac:dyDescent="0.25"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9:17" x14ac:dyDescent="0.25"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9:17" x14ac:dyDescent="0.25"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9:17" x14ac:dyDescent="0.25"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9:17" x14ac:dyDescent="0.25"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9:17" x14ac:dyDescent="0.25"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9:17" x14ac:dyDescent="0.25"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9:17" x14ac:dyDescent="0.25"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9:17" x14ac:dyDescent="0.25"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9:17" x14ac:dyDescent="0.25"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9:17" x14ac:dyDescent="0.25"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9:17" x14ac:dyDescent="0.25"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9:17" x14ac:dyDescent="0.25"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9:17" x14ac:dyDescent="0.25"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9:17" x14ac:dyDescent="0.25"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9:17" x14ac:dyDescent="0.25"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9:17" x14ac:dyDescent="0.25"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9:17" x14ac:dyDescent="0.25"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9:17" x14ac:dyDescent="0.25"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9:17" x14ac:dyDescent="0.25"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9:17" x14ac:dyDescent="0.25"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9:17" x14ac:dyDescent="0.25"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9:17" x14ac:dyDescent="0.25"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9:17" x14ac:dyDescent="0.25"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9:17" x14ac:dyDescent="0.25"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9:17" x14ac:dyDescent="0.25"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9:17" x14ac:dyDescent="0.25"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9:17" x14ac:dyDescent="0.25"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9:17" x14ac:dyDescent="0.25"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9:17" x14ac:dyDescent="0.25"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9:17" x14ac:dyDescent="0.25"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9:17" x14ac:dyDescent="0.25"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9:17" x14ac:dyDescent="0.25"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9:17" x14ac:dyDescent="0.25"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9:17" x14ac:dyDescent="0.25"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9:17" x14ac:dyDescent="0.25"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9:17" x14ac:dyDescent="0.25"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9:17" x14ac:dyDescent="0.25"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9:17" x14ac:dyDescent="0.25"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9:17" x14ac:dyDescent="0.25"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9:17" x14ac:dyDescent="0.25"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9:17" x14ac:dyDescent="0.25"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9:17" x14ac:dyDescent="0.25"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9:17" x14ac:dyDescent="0.25"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9:17" x14ac:dyDescent="0.25"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9:17" x14ac:dyDescent="0.25"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9:17" x14ac:dyDescent="0.25"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9:17" x14ac:dyDescent="0.25"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9:17" x14ac:dyDescent="0.25"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9:17" x14ac:dyDescent="0.25"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9:17" x14ac:dyDescent="0.25"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9:17" x14ac:dyDescent="0.25"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9:17" x14ac:dyDescent="0.25"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9:17" x14ac:dyDescent="0.25"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9:17" x14ac:dyDescent="0.25"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9:17" x14ac:dyDescent="0.25"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9:17" x14ac:dyDescent="0.25"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9:17" x14ac:dyDescent="0.25"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9:17" x14ac:dyDescent="0.25"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9:17" x14ac:dyDescent="0.25"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9:17" x14ac:dyDescent="0.25"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9:17" x14ac:dyDescent="0.25"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9:17" x14ac:dyDescent="0.25"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9:17" x14ac:dyDescent="0.25"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9:17" x14ac:dyDescent="0.25"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9:17" x14ac:dyDescent="0.25"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9:17" x14ac:dyDescent="0.25"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9:17" x14ac:dyDescent="0.25"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9:17" x14ac:dyDescent="0.25"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9:17" x14ac:dyDescent="0.25"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9:17" x14ac:dyDescent="0.25"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9:17" x14ac:dyDescent="0.25"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9:17" x14ac:dyDescent="0.25"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9:17" x14ac:dyDescent="0.25"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9:17" x14ac:dyDescent="0.25"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9:17" x14ac:dyDescent="0.25"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9:17" x14ac:dyDescent="0.25"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9:17" x14ac:dyDescent="0.25"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9:17" x14ac:dyDescent="0.25"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9:17" x14ac:dyDescent="0.25"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9:17" x14ac:dyDescent="0.25"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9:17" x14ac:dyDescent="0.25"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9:17" x14ac:dyDescent="0.25"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9:17" x14ac:dyDescent="0.25"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9:17" x14ac:dyDescent="0.25"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9:17" x14ac:dyDescent="0.25"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9:17" x14ac:dyDescent="0.25"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9:17" x14ac:dyDescent="0.25"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9:17" x14ac:dyDescent="0.25"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9:17" x14ac:dyDescent="0.25"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9:17" x14ac:dyDescent="0.25"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9:17" x14ac:dyDescent="0.25"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9:17" x14ac:dyDescent="0.25"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9:17" x14ac:dyDescent="0.25"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9:17" x14ac:dyDescent="0.25"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9:17" x14ac:dyDescent="0.25"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9:17" x14ac:dyDescent="0.25"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9:17" x14ac:dyDescent="0.25"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9:17" x14ac:dyDescent="0.25"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9:17" x14ac:dyDescent="0.25"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9:17" x14ac:dyDescent="0.25"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9:17" x14ac:dyDescent="0.25"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9:17" x14ac:dyDescent="0.25"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9:17" x14ac:dyDescent="0.25"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9:17" x14ac:dyDescent="0.25"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9:17" x14ac:dyDescent="0.25"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9:17" x14ac:dyDescent="0.25"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9:17" x14ac:dyDescent="0.25"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9:17" x14ac:dyDescent="0.25"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9:17" x14ac:dyDescent="0.25"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9:17" x14ac:dyDescent="0.25"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9:17" x14ac:dyDescent="0.25"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9:17" x14ac:dyDescent="0.25"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9:17" x14ac:dyDescent="0.25"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9:17" x14ac:dyDescent="0.25"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9:17" x14ac:dyDescent="0.25"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9:17" x14ac:dyDescent="0.25"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9:17" x14ac:dyDescent="0.25"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9:17" x14ac:dyDescent="0.25"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9:17" x14ac:dyDescent="0.25"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9:17" x14ac:dyDescent="0.25"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9:17" x14ac:dyDescent="0.25"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9:17" x14ac:dyDescent="0.25"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9:17" x14ac:dyDescent="0.25"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9:17" x14ac:dyDescent="0.25"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9:17" x14ac:dyDescent="0.25"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9:17" x14ac:dyDescent="0.25"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9:17" x14ac:dyDescent="0.25"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9:17" x14ac:dyDescent="0.25"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9:17" x14ac:dyDescent="0.25">
      <c r="I463" s="15"/>
      <c r="J463" s="15"/>
      <c r="K463" s="15"/>
      <c r="L463" s="15"/>
      <c r="M463" s="15"/>
      <c r="N463" s="15"/>
      <c r="O463" s="15"/>
      <c r="P463" s="15"/>
      <c r="Q463" s="15"/>
    </row>
    <row r="464" spans="9:17" x14ac:dyDescent="0.25">
      <c r="I464" s="15"/>
      <c r="J464" s="15"/>
      <c r="K464" s="15"/>
      <c r="L464" s="15"/>
      <c r="M464" s="15"/>
      <c r="N464" s="15"/>
      <c r="O464" s="15"/>
      <c r="P464" s="15"/>
      <c r="Q464" s="15"/>
    </row>
    <row r="465" spans="9:17" x14ac:dyDescent="0.25">
      <c r="I465" s="15"/>
      <c r="J465" s="15"/>
      <c r="K465" s="15"/>
      <c r="L465" s="15"/>
      <c r="M465" s="15"/>
      <c r="N465" s="15"/>
      <c r="O465" s="15"/>
      <c r="P465" s="15"/>
      <c r="Q465" s="15"/>
    </row>
    <row r="466" spans="9:17" x14ac:dyDescent="0.25">
      <c r="I466" s="15"/>
      <c r="J466" s="15"/>
      <c r="K466" s="15"/>
      <c r="L466" s="15"/>
      <c r="M466" s="15"/>
      <c r="N466" s="15"/>
      <c r="O466" s="15"/>
      <c r="P466" s="15"/>
      <c r="Q466" s="15"/>
    </row>
    <row r="467" spans="9:17" x14ac:dyDescent="0.25">
      <c r="I467" s="15"/>
      <c r="J467" s="15"/>
      <c r="K467" s="15"/>
      <c r="L467" s="15"/>
      <c r="M467" s="15"/>
      <c r="N467" s="15"/>
      <c r="O467" s="15"/>
      <c r="P467" s="15"/>
      <c r="Q467" s="15"/>
    </row>
    <row r="468" spans="9:17" x14ac:dyDescent="0.25"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9:17" x14ac:dyDescent="0.25">
      <c r="I469" s="15"/>
      <c r="J469" s="15"/>
      <c r="K469" s="15"/>
      <c r="L469" s="15"/>
      <c r="M469" s="15"/>
      <c r="N469" s="15"/>
      <c r="O469" s="15"/>
      <c r="P469" s="15"/>
      <c r="Q469" s="15"/>
    </row>
    <row r="470" spans="9:17" x14ac:dyDescent="0.25">
      <c r="I470" s="15"/>
      <c r="J470" s="15"/>
      <c r="K470" s="15"/>
      <c r="L470" s="15"/>
      <c r="M470" s="15"/>
      <c r="N470" s="15"/>
      <c r="O470" s="15"/>
      <c r="P470" s="15"/>
      <c r="Q470" s="15"/>
    </row>
    <row r="471" spans="9:17" x14ac:dyDescent="0.25">
      <c r="I471" s="15"/>
      <c r="J471" s="15"/>
      <c r="K471" s="15"/>
      <c r="L471" s="15"/>
      <c r="M471" s="15"/>
      <c r="N471" s="15"/>
      <c r="O471" s="15"/>
      <c r="P471" s="15"/>
      <c r="Q471" s="15"/>
    </row>
    <row r="472" spans="9:17" x14ac:dyDescent="0.25">
      <c r="I472" s="15"/>
      <c r="J472" s="15"/>
      <c r="K472" s="15"/>
      <c r="L472" s="15"/>
      <c r="M472" s="15"/>
      <c r="N472" s="15"/>
      <c r="O472" s="15"/>
      <c r="P472" s="15"/>
      <c r="Q472" s="15"/>
    </row>
    <row r="473" spans="9:17" x14ac:dyDescent="0.25">
      <c r="I473" s="15"/>
      <c r="J473" s="15"/>
      <c r="K473" s="15"/>
      <c r="L473" s="15"/>
      <c r="M473" s="15"/>
      <c r="N473" s="15"/>
      <c r="O473" s="15"/>
      <c r="P473" s="15"/>
      <c r="Q473" s="15"/>
    </row>
    <row r="474" spans="9:17" x14ac:dyDescent="0.25">
      <c r="I474" s="15"/>
      <c r="J474" s="15"/>
      <c r="K474" s="15"/>
      <c r="L474" s="15"/>
      <c r="M474" s="15"/>
      <c r="N474" s="15"/>
      <c r="O474" s="15"/>
      <c r="P474" s="15"/>
      <c r="Q474" s="15"/>
    </row>
    <row r="475" spans="9:17" x14ac:dyDescent="0.25">
      <c r="I475" s="15"/>
      <c r="J475" s="15"/>
      <c r="K475" s="15"/>
      <c r="L475" s="15"/>
      <c r="M475" s="15"/>
      <c r="N475" s="15"/>
      <c r="O475" s="15"/>
      <c r="P475" s="15"/>
      <c r="Q475" s="15"/>
    </row>
    <row r="476" spans="9:17" x14ac:dyDescent="0.25">
      <c r="I476" s="15"/>
      <c r="J476" s="15"/>
      <c r="K476" s="15"/>
      <c r="L476" s="15"/>
      <c r="M476" s="15"/>
      <c r="N476" s="15"/>
      <c r="O476" s="15"/>
      <c r="P476" s="15"/>
      <c r="Q476" s="15"/>
    </row>
    <row r="477" spans="9:17" x14ac:dyDescent="0.25">
      <c r="I477" s="15"/>
      <c r="J477" s="15"/>
      <c r="K477" s="15"/>
      <c r="L477" s="15"/>
      <c r="M477" s="15"/>
      <c r="N477" s="15"/>
      <c r="O477" s="15"/>
      <c r="P477" s="15"/>
      <c r="Q477" s="15"/>
    </row>
    <row r="478" spans="9:17" x14ac:dyDescent="0.25">
      <c r="I478" s="15"/>
      <c r="J478" s="15"/>
      <c r="K478" s="15"/>
      <c r="L478" s="15"/>
      <c r="M478" s="15"/>
      <c r="N478" s="15"/>
      <c r="O478" s="15"/>
      <c r="P478" s="15"/>
      <c r="Q478" s="15"/>
    </row>
    <row r="479" spans="9:17" x14ac:dyDescent="0.25">
      <c r="I479" s="15"/>
      <c r="J479" s="15"/>
      <c r="K479" s="15"/>
      <c r="L479" s="15"/>
      <c r="M479" s="15"/>
      <c r="N479" s="15"/>
      <c r="O479" s="15"/>
      <c r="P479" s="15"/>
      <c r="Q479" s="15"/>
    </row>
    <row r="480" spans="9:17" x14ac:dyDescent="0.25">
      <c r="I480" s="15"/>
      <c r="J480" s="15"/>
      <c r="K480" s="15"/>
      <c r="L480" s="15"/>
      <c r="M480" s="15"/>
      <c r="N480" s="15"/>
      <c r="O480" s="15"/>
      <c r="P480" s="15"/>
      <c r="Q480" s="15"/>
    </row>
    <row r="481" spans="9:17" x14ac:dyDescent="0.25">
      <c r="I481" s="15"/>
      <c r="J481" s="15"/>
      <c r="K481" s="15"/>
      <c r="L481" s="15"/>
      <c r="M481" s="15"/>
      <c r="N481" s="15"/>
      <c r="O481" s="15"/>
      <c r="P481" s="15"/>
      <c r="Q481" s="15"/>
    </row>
    <row r="482" spans="9:17" x14ac:dyDescent="0.25">
      <c r="I482" s="15"/>
      <c r="J482" s="15"/>
      <c r="K482" s="15"/>
      <c r="L482" s="15"/>
      <c r="M482" s="15"/>
      <c r="N482" s="15"/>
      <c r="O482" s="15"/>
      <c r="P482" s="15"/>
      <c r="Q482" s="15"/>
    </row>
    <row r="483" spans="9:17" x14ac:dyDescent="0.25"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9:17" x14ac:dyDescent="0.25">
      <c r="I484" s="15"/>
      <c r="J484" s="15"/>
      <c r="K484" s="15"/>
      <c r="L484" s="15"/>
      <c r="M484" s="15"/>
      <c r="N484" s="15"/>
      <c r="O484" s="15"/>
      <c r="P484" s="15"/>
      <c r="Q484" s="15"/>
    </row>
    <row r="485" spans="9:17" x14ac:dyDescent="0.25"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9:17" x14ac:dyDescent="0.25">
      <c r="I486" s="15"/>
      <c r="J486" s="15"/>
      <c r="K486" s="15"/>
      <c r="L486" s="15"/>
      <c r="M486" s="15"/>
      <c r="N486" s="15"/>
      <c r="O486" s="15"/>
      <c r="P486" s="15"/>
      <c r="Q486" s="15"/>
    </row>
    <row r="487" spans="9:17" x14ac:dyDescent="0.25">
      <c r="I487" s="15"/>
      <c r="J487" s="15"/>
      <c r="K487" s="15"/>
      <c r="L487" s="15"/>
      <c r="M487" s="15"/>
      <c r="N487" s="15"/>
      <c r="O487" s="15"/>
      <c r="P487" s="15"/>
      <c r="Q487" s="15"/>
    </row>
    <row r="488" spans="9:17" x14ac:dyDescent="0.25">
      <c r="I488" s="15"/>
      <c r="J488" s="15"/>
      <c r="K488" s="15"/>
      <c r="L488" s="15"/>
      <c r="M488" s="15"/>
      <c r="N488" s="15"/>
      <c r="O488" s="15"/>
      <c r="P488" s="15"/>
      <c r="Q488" s="15"/>
    </row>
    <row r="489" spans="9:17" x14ac:dyDescent="0.25">
      <c r="I489" s="15"/>
      <c r="J489" s="15"/>
      <c r="K489" s="15"/>
      <c r="L489" s="15"/>
      <c r="M489" s="15"/>
      <c r="N489" s="15"/>
      <c r="O489" s="15"/>
      <c r="P489" s="15"/>
      <c r="Q489" s="15"/>
    </row>
    <row r="490" spans="9:17" x14ac:dyDescent="0.25"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9:17" x14ac:dyDescent="0.25">
      <c r="I491" s="15"/>
      <c r="J491" s="15"/>
      <c r="K491" s="15"/>
      <c r="L491" s="15"/>
      <c r="M491" s="15"/>
      <c r="N491" s="15"/>
      <c r="O491" s="15"/>
      <c r="P491" s="15"/>
      <c r="Q491" s="15"/>
    </row>
    <row r="492" spans="9:17" x14ac:dyDescent="0.25">
      <c r="I492" s="15"/>
      <c r="J492" s="15"/>
      <c r="K492" s="15"/>
      <c r="L492" s="15"/>
      <c r="M492" s="15"/>
      <c r="N492" s="15"/>
      <c r="O492" s="15"/>
      <c r="P492" s="15"/>
      <c r="Q492" s="15"/>
    </row>
    <row r="493" spans="9:17" x14ac:dyDescent="0.25">
      <c r="I493" s="15"/>
      <c r="J493" s="15"/>
      <c r="K493" s="15"/>
      <c r="L493" s="15"/>
      <c r="M493" s="15"/>
      <c r="N493" s="15"/>
      <c r="O493" s="15"/>
      <c r="P493" s="15"/>
      <c r="Q493" s="15"/>
    </row>
    <row r="494" spans="9:17" x14ac:dyDescent="0.25">
      <c r="I494" s="15"/>
      <c r="J494" s="15"/>
      <c r="K494" s="15"/>
      <c r="L494" s="15"/>
      <c r="M494" s="15"/>
      <c r="N494" s="15"/>
      <c r="O494" s="15"/>
      <c r="P494" s="15"/>
      <c r="Q494" s="15"/>
    </row>
    <row r="495" spans="9:17" x14ac:dyDescent="0.25">
      <c r="I495" s="15"/>
      <c r="J495" s="15"/>
      <c r="K495" s="15"/>
      <c r="L495" s="15"/>
      <c r="M495" s="15"/>
      <c r="N495" s="15"/>
      <c r="O495" s="15"/>
      <c r="P495" s="15"/>
      <c r="Q495" s="15"/>
    </row>
    <row r="496" spans="9:17" x14ac:dyDescent="0.25">
      <c r="I496" s="15"/>
      <c r="J496" s="15"/>
      <c r="K496" s="15"/>
      <c r="L496" s="15"/>
      <c r="M496" s="15"/>
      <c r="N496" s="15"/>
      <c r="O496" s="15"/>
      <c r="P496" s="15"/>
      <c r="Q496" s="15"/>
    </row>
    <row r="497" spans="9:17" x14ac:dyDescent="0.25">
      <c r="I497" s="15"/>
      <c r="J497" s="15"/>
      <c r="K497" s="15"/>
      <c r="L497" s="15"/>
      <c r="M497" s="15"/>
      <c r="N497" s="15"/>
      <c r="O497" s="15"/>
      <c r="P497" s="15"/>
      <c r="Q497" s="15"/>
    </row>
    <row r="498" spans="9:17" x14ac:dyDescent="0.25">
      <c r="I498" s="15"/>
      <c r="J498" s="15"/>
      <c r="K498" s="15"/>
      <c r="L498" s="15"/>
      <c r="M498" s="15"/>
      <c r="N498" s="15"/>
      <c r="O498" s="15"/>
      <c r="P498" s="15"/>
      <c r="Q498" s="15"/>
    </row>
    <row r="499" spans="9:17" x14ac:dyDescent="0.25">
      <c r="I499" s="15"/>
      <c r="J499" s="15"/>
      <c r="K499" s="15"/>
      <c r="L499" s="15"/>
      <c r="M499" s="15"/>
      <c r="N499" s="15"/>
      <c r="O499" s="15"/>
      <c r="P499" s="15"/>
      <c r="Q499" s="15"/>
    </row>
    <row r="500" spans="9:17" x14ac:dyDescent="0.25">
      <c r="I500" s="15"/>
      <c r="J500" s="15"/>
      <c r="K500" s="15"/>
      <c r="L500" s="15"/>
      <c r="M500" s="15"/>
      <c r="N500" s="15"/>
      <c r="O500" s="15"/>
      <c r="P500" s="15"/>
      <c r="Q500" s="15"/>
    </row>
    <row r="501" spans="9:17" x14ac:dyDescent="0.25">
      <c r="I501" s="15"/>
      <c r="J501" s="15"/>
      <c r="K501" s="15"/>
      <c r="L501" s="15"/>
      <c r="M501" s="15"/>
      <c r="N501" s="15"/>
      <c r="O501" s="15"/>
      <c r="P501" s="15"/>
      <c r="Q501" s="15"/>
    </row>
    <row r="502" spans="9:17" x14ac:dyDescent="0.25">
      <c r="I502" s="15"/>
      <c r="J502" s="15"/>
      <c r="K502" s="15"/>
      <c r="L502" s="15"/>
      <c r="M502" s="15"/>
      <c r="N502" s="15"/>
      <c r="O502" s="15"/>
      <c r="P502" s="15"/>
      <c r="Q502" s="15"/>
    </row>
    <row r="503" spans="9:17" x14ac:dyDescent="0.25">
      <c r="I503" s="15"/>
      <c r="J503" s="15"/>
      <c r="K503" s="15"/>
      <c r="L503" s="15"/>
      <c r="M503" s="15"/>
      <c r="N503" s="15"/>
      <c r="O503" s="15"/>
      <c r="P503" s="15"/>
      <c r="Q503" s="15"/>
    </row>
    <row r="504" spans="9:17" x14ac:dyDescent="0.25">
      <c r="I504" s="15"/>
      <c r="J504" s="15"/>
      <c r="K504" s="15"/>
      <c r="L504" s="15"/>
      <c r="M504" s="15"/>
      <c r="N504" s="15"/>
      <c r="O504" s="15"/>
      <c r="P504" s="15"/>
      <c r="Q504" s="15"/>
    </row>
    <row r="505" spans="9:17" x14ac:dyDescent="0.25">
      <c r="I505" s="15"/>
      <c r="J505" s="15"/>
      <c r="K505" s="15"/>
      <c r="L505" s="15"/>
      <c r="M505" s="15"/>
      <c r="N505" s="15"/>
      <c r="O505" s="15"/>
      <c r="P505" s="15"/>
      <c r="Q505" s="15"/>
    </row>
    <row r="506" spans="9:17" x14ac:dyDescent="0.25">
      <c r="I506" s="15"/>
      <c r="J506" s="15"/>
      <c r="K506" s="15"/>
      <c r="L506" s="15"/>
      <c r="M506" s="15"/>
      <c r="N506" s="15"/>
      <c r="O506" s="15"/>
      <c r="P506" s="15"/>
      <c r="Q506" s="15"/>
    </row>
    <row r="507" spans="9:17" x14ac:dyDescent="0.25">
      <c r="I507" s="15"/>
      <c r="J507" s="15"/>
      <c r="K507" s="15"/>
      <c r="L507" s="15"/>
      <c r="M507" s="15"/>
      <c r="N507" s="15"/>
      <c r="O507" s="15"/>
      <c r="P507" s="15"/>
      <c r="Q507" s="15"/>
    </row>
    <row r="508" spans="9:17" x14ac:dyDescent="0.25">
      <c r="I508" s="15"/>
      <c r="J508" s="15"/>
      <c r="K508" s="15"/>
      <c r="L508" s="15"/>
      <c r="M508" s="15"/>
      <c r="N508" s="15"/>
      <c r="O508" s="15"/>
      <c r="P508" s="15"/>
      <c r="Q508" s="15"/>
    </row>
    <row r="509" spans="9:17" x14ac:dyDescent="0.25">
      <c r="I509" s="15"/>
      <c r="J509" s="15"/>
      <c r="K509" s="15"/>
      <c r="L509" s="15"/>
      <c r="M509" s="15"/>
      <c r="N509" s="15"/>
      <c r="O509" s="15"/>
      <c r="P509" s="15"/>
      <c r="Q509" s="15"/>
    </row>
    <row r="510" spans="9:17" x14ac:dyDescent="0.25">
      <c r="I510" s="15"/>
      <c r="J510" s="15"/>
      <c r="K510" s="15"/>
      <c r="L510" s="15"/>
      <c r="M510" s="15"/>
      <c r="N510" s="15"/>
      <c r="O510" s="15"/>
      <c r="P510" s="15"/>
      <c r="Q510" s="15"/>
    </row>
    <row r="511" spans="9:17" x14ac:dyDescent="0.25">
      <c r="I511" s="15"/>
      <c r="J511" s="15"/>
      <c r="K511" s="15"/>
      <c r="L511" s="15"/>
      <c r="M511" s="15"/>
      <c r="N511" s="15"/>
      <c r="O511" s="15"/>
      <c r="P511" s="15"/>
      <c r="Q511" s="15"/>
    </row>
    <row r="512" spans="9:17" x14ac:dyDescent="0.25">
      <c r="I512" s="15"/>
      <c r="J512" s="15"/>
      <c r="K512" s="15"/>
      <c r="L512" s="15"/>
      <c r="M512" s="15"/>
      <c r="N512" s="15"/>
      <c r="O512" s="15"/>
      <c r="P512" s="15"/>
      <c r="Q512" s="15"/>
    </row>
    <row r="513" spans="9:17" x14ac:dyDescent="0.25">
      <c r="I513" s="15"/>
      <c r="J513" s="15"/>
      <c r="K513" s="15"/>
      <c r="L513" s="15"/>
      <c r="M513" s="15"/>
      <c r="N513" s="15"/>
      <c r="O513" s="15"/>
      <c r="P513" s="15"/>
      <c r="Q513" s="15"/>
    </row>
    <row r="514" spans="9:17" x14ac:dyDescent="0.25">
      <c r="I514" s="15"/>
      <c r="J514" s="15"/>
      <c r="K514" s="15"/>
      <c r="L514" s="15"/>
      <c r="M514" s="15"/>
      <c r="N514" s="15"/>
      <c r="O514" s="15"/>
      <c r="P514" s="15"/>
      <c r="Q514" s="15"/>
    </row>
    <row r="515" spans="9:17" x14ac:dyDescent="0.25">
      <c r="I515" s="15"/>
      <c r="J515" s="15"/>
      <c r="K515" s="15"/>
      <c r="L515" s="15"/>
      <c r="M515" s="15"/>
      <c r="N515" s="15"/>
      <c r="O515" s="15"/>
      <c r="P515" s="15"/>
      <c r="Q515" s="15"/>
    </row>
    <row r="516" spans="9:17" x14ac:dyDescent="0.25">
      <c r="I516" s="15"/>
      <c r="J516" s="15"/>
      <c r="K516" s="15"/>
      <c r="L516" s="15"/>
      <c r="M516" s="15"/>
      <c r="N516" s="15"/>
      <c r="O516" s="15"/>
      <c r="P516" s="15"/>
      <c r="Q516" s="15"/>
    </row>
    <row r="517" spans="9:17" x14ac:dyDescent="0.25">
      <c r="I517" s="15"/>
      <c r="J517" s="15"/>
      <c r="K517" s="15"/>
      <c r="L517" s="15"/>
      <c r="M517" s="15"/>
      <c r="N517" s="15"/>
      <c r="O517" s="15"/>
      <c r="P517" s="15"/>
      <c r="Q517" s="15"/>
    </row>
    <row r="518" spans="9:17" x14ac:dyDescent="0.25">
      <c r="I518" s="15"/>
      <c r="J518" s="15"/>
      <c r="K518" s="15"/>
      <c r="L518" s="15"/>
      <c r="M518" s="15"/>
      <c r="N518" s="15"/>
      <c r="O518" s="15"/>
      <c r="P518" s="15"/>
      <c r="Q518" s="15"/>
    </row>
    <row r="519" spans="9:17" x14ac:dyDescent="0.25">
      <c r="I519" s="15"/>
      <c r="J519" s="15"/>
      <c r="K519" s="15"/>
      <c r="L519" s="15"/>
      <c r="M519" s="15"/>
      <c r="N519" s="15"/>
      <c r="O519" s="15"/>
      <c r="P519" s="15"/>
      <c r="Q519" s="15"/>
    </row>
    <row r="520" spans="9:17" x14ac:dyDescent="0.25">
      <c r="I520" s="15"/>
      <c r="J520" s="15"/>
      <c r="K520" s="15"/>
      <c r="L520" s="15"/>
      <c r="M520" s="15"/>
      <c r="N520" s="15"/>
      <c r="O520" s="15"/>
      <c r="P520" s="15"/>
      <c r="Q520" s="15"/>
    </row>
    <row r="521" spans="9:17" x14ac:dyDescent="0.25">
      <c r="I521" s="15"/>
      <c r="J521" s="15"/>
      <c r="K521" s="15"/>
      <c r="L521" s="15"/>
      <c r="M521" s="15"/>
      <c r="N521" s="15"/>
      <c r="O521" s="15"/>
      <c r="P521" s="15"/>
      <c r="Q521" s="15"/>
    </row>
    <row r="522" spans="9:17" x14ac:dyDescent="0.25">
      <c r="I522" s="15"/>
      <c r="J522" s="15"/>
      <c r="K522" s="15"/>
      <c r="L522" s="15"/>
      <c r="M522" s="15"/>
      <c r="N522" s="15"/>
      <c r="O522" s="15"/>
      <c r="P522" s="15"/>
      <c r="Q522" s="15"/>
    </row>
    <row r="523" spans="9:17" x14ac:dyDescent="0.25">
      <c r="I523" s="15"/>
      <c r="J523" s="15"/>
      <c r="K523" s="15"/>
      <c r="L523" s="15"/>
      <c r="M523" s="15"/>
      <c r="N523" s="15"/>
      <c r="O523" s="15"/>
      <c r="P523" s="15"/>
      <c r="Q523" s="15"/>
    </row>
    <row r="524" spans="9:17" x14ac:dyDescent="0.25">
      <c r="I524" s="15"/>
      <c r="J524" s="15"/>
      <c r="K524" s="15"/>
      <c r="L524" s="15"/>
      <c r="M524" s="15"/>
      <c r="N524" s="15"/>
      <c r="O524" s="15"/>
      <c r="P524" s="15"/>
      <c r="Q524" s="15"/>
    </row>
    <row r="525" spans="9:17" x14ac:dyDescent="0.25">
      <c r="I525" s="15"/>
      <c r="J525" s="15"/>
      <c r="K525" s="15"/>
      <c r="L525" s="15"/>
      <c r="M525" s="15"/>
      <c r="N525" s="15"/>
      <c r="O525" s="15"/>
      <c r="P525" s="15"/>
      <c r="Q525" s="15"/>
    </row>
    <row r="526" spans="9:17" x14ac:dyDescent="0.25">
      <c r="I526" s="15"/>
      <c r="J526" s="15"/>
      <c r="K526" s="15"/>
      <c r="L526" s="15"/>
      <c r="M526" s="15"/>
      <c r="N526" s="15"/>
      <c r="O526" s="15"/>
      <c r="P526" s="15"/>
      <c r="Q526" s="15"/>
    </row>
    <row r="527" spans="9:17" x14ac:dyDescent="0.25">
      <c r="I527" s="15"/>
      <c r="J527" s="15"/>
      <c r="K527" s="15"/>
      <c r="L527" s="15"/>
      <c r="M527" s="15"/>
      <c r="N527" s="15"/>
      <c r="O527" s="15"/>
      <c r="P527" s="15"/>
      <c r="Q527" s="15"/>
    </row>
    <row r="528" spans="9:17" x14ac:dyDescent="0.25">
      <c r="I528" s="15"/>
      <c r="J528" s="15"/>
      <c r="K528" s="15"/>
      <c r="L528" s="15"/>
      <c r="M528" s="15"/>
      <c r="N528" s="15"/>
      <c r="O528" s="15"/>
      <c r="P528" s="15"/>
      <c r="Q528" s="15"/>
    </row>
    <row r="529" spans="9:17" x14ac:dyDescent="0.25">
      <c r="I529" s="15"/>
      <c r="J529" s="15"/>
      <c r="K529" s="15"/>
      <c r="L529" s="15"/>
      <c r="M529" s="15"/>
      <c r="N529" s="15"/>
      <c r="O529" s="15"/>
      <c r="P529" s="15"/>
      <c r="Q529" s="15"/>
    </row>
    <row r="530" spans="9:17" x14ac:dyDescent="0.25">
      <c r="I530" s="15"/>
      <c r="J530" s="15"/>
      <c r="K530" s="15"/>
      <c r="L530" s="15"/>
      <c r="M530" s="15"/>
      <c r="N530" s="15"/>
      <c r="O530" s="15"/>
      <c r="P530" s="15"/>
      <c r="Q530" s="15"/>
    </row>
    <row r="531" spans="9:17" x14ac:dyDescent="0.25">
      <c r="I531" s="15"/>
      <c r="J531" s="15"/>
      <c r="K531" s="15"/>
      <c r="L531" s="15"/>
      <c r="M531" s="15"/>
      <c r="N531" s="15"/>
      <c r="O531" s="15"/>
      <c r="P531" s="15"/>
      <c r="Q531" s="15"/>
    </row>
    <row r="532" spans="9:17" x14ac:dyDescent="0.25">
      <c r="I532" s="15"/>
      <c r="J532" s="15"/>
      <c r="K532" s="15"/>
      <c r="L532" s="15"/>
      <c r="M532" s="15"/>
      <c r="N532" s="15"/>
      <c r="O532" s="15"/>
      <c r="P532" s="15"/>
      <c r="Q532" s="15"/>
    </row>
    <row r="533" spans="9:17" x14ac:dyDescent="0.25">
      <c r="I533" s="15"/>
      <c r="J533" s="15"/>
      <c r="K533" s="15"/>
      <c r="L533" s="15"/>
      <c r="M533" s="15"/>
      <c r="N533" s="15"/>
      <c r="O533" s="15"/>
      <c r="P533" s="15"/>
      <c r="Q533" s="15"/>
    </row>
    <row r="534" spans="9:17" x14ac:dyDescent="0.25">
      <c r="I534" s="15"/>
      <c r="J534" s="15"/>
      <c r="K534" s="15"/>
      <c r="L534" s="15"/>
      <c r="M534" s="15"/>
      <c r="N534" s="15"/>
      <c r="O534" s="15"/>
      <c r="P534" s="15"/>
      <c r="Q534" s="15"/>
    </row>
    <row r="535" spans="9:17" x14ac:dyDescent="0.25">
      <c r="I535" s="15"/>
      <c r="J535" s="15"/>
      <c r="K535" s="15"/>
      <c r="L535" s="15"/>
      <c r="M535" s="15"/>
      <c r="N535" s="15"/>
      <c r="O535" s="15"/>
      <c r="P535" s="15"/>
      <c r="Q535" s="15"/>
    </row>
    <row r="536" spans="9:17" x14ac:dyDescent="0.25">
      <c r="I536" s="15"/>
      <c r="J536" s="15"/>
      <c r="K536" s="15"/>
      <c r="L536" s="15"/>
      <c r="M536" s="15"/>
      <c r="N536" s="15"/>
      <c r="O536" s="15"/>
      <c r="P536" s="15"/>
      <c r="Q536" s="15"/>
    </row>
    <row r="537" spans="9:17" x14ac:dyDescent="0.25">
      <c r="I537" s="15"/>
      <c r="J537" s="15"/>
      <c r="K537" s="15"/>
      <c r="L537" s="15"/>
      <c r="M537" s="15"/>
      <c r="N537" s="15"/>
      <c r="O537" s="15"/>
      <c r="P537" s="15"/>
      <c r="Q537" s="15"/>
    </row>
    <row r="538" spans="9:17" x14ac:dyDescent="0.25">
      <c r="I538" s="15"/>
      <c r="J538" s="15"/>
      <c r="K538" s="15"/>
      <c r="L538" s="15"/>
      <c r="M538" s="15"/>
      <c r="N538" s="15"/>
      <c r="O538" s="15"/>
      <c r="P538" s="15"/>
      <c r="Q538" s="15"/>
    </row>
    <row r="539" spans="9:17" x14ac:dyDescent="0.25">
      <c r="I539" s="15"/>
      <c r="J539" s="15"/>
      <c r="K539" s="15"/>
      <c r="L539" s="15"/>
      <c r="M539" s="15"/>
      <c r="N539" s="15"/>
      <c r="O539" s="15"/>
      <c r="P539" s="15"/>
      <c r="Q539" s="15"/>
    </row>
    <row r="540" spans="9:17" x14ac:dyDescent="0.25">
      <c r="I540" s="15"/>
      <c r="J540" s="15"/>
      <c r="K540" s="15"/>
      <c r="L540" s="15"/>
      <c r="M540" s="15"/>
      <c r="N540" s="15"/>
      <c r="O540" s="15"/>
      <c r="P540" s="15"/>
      <c r="Q540" s="15"/>
    </row>
    <row r="541" spans="9:17" x14ac:dyDescent="0.25">
      <c r="I541" s="15"/>
      <c r="J541" s="15"/>
      <c r="K541" s="15"/>
      <c r="L541" s="15"/>
      <c r="M541" s="15"/>
      <c r="N541" s="15"/>
      <c r="O541" s="15"/>
      <c r="P541" s="15"/>
      <c r="Q541" s="15"/>
    </row>
    <row r="542" spans="9:17" x14ac:dyDescent="0.25">
      <c r="I542" s="15"/>
      <c r="J542" s="15"/>
      <c r="K542" s="15"/>
      <c r="L542" s="15"/>
      <c r="M542" s="15"/>
      <c r="N542" s="15"/>
      <c r="O542" s="15"/>
      <c r="P542" s="15"/>
      <c r="Q542" s="15"/>
    </row>
    <row r="543" spans="9:17" x14ac:dyDescent="0.25">
      <c r="I543" s="15"/>
      <c r="J543" s="15"/>
      <c r="K543" s="15"/>
      <c r="L543" s="15"/>
      <c r="M543" s="15"/>
      <c r="N543" s="15"/>
      <c r="O543" s="15"/>
      <c r="P543" s="15"/>
      <c r="Q543" s="15"/>
    </row>
    <row r="544" spans="9:17" x14ac:dyDescent="0.25">
      <c r="I544" s="15"/>
      <c r="J544" s="15"/>
      <c r="K544" s="15"/>
      <c r="L544" s="15"/>
      <c r="M544" s="15"/>
      <c r="N544" s="15"/>
      <c r="O544" s="15"/>
      <c r="P544" s="15"/>
      <c r="Q544" s="15"/>
    </row>
    <row r="545" spans="9:17" x14ac:dyDescent="0.25">
      <c r="I545" s="15"/>
      <c r="J545" s="15"/>
      <c r="K545" s="15"/>
      <c r="L545" s="15"/>
      <c r="M545" s="15"/>
      <c r="N545" s="15"/>
      <c r="O545" s="15"/>
      <c r="P545" s="15"/>
      <c r="Q545" s="15"/>
    </row>
    <row r="546" spans="9:17" x14ac:dyDescent="0.25">
      <c r="I546" s="15"/>
      <c r="J546" s="15"/>
      <c r="K546" s="15"/>
      <c r="L546" s="15"/>
      <c r="M546" s="15"/>
      <c r="N546" s="15"/>
      <c r="O546" s="15"/>
      <c r="P546" s="15"/>
      <c r="Q546" s="15"/>
    </row>
    <row r="547" spans="9:17" x14ac:dyDescent="0.25">
      <c r="I547" s="15"/>
      <c r="J547" s="15"/>
      <c r="K547" s="15"/>
      <c r="L547" s="15"/>
      <c r="M547" s="15"/>
      <c r="N547" s="15"/>
      <c r="O547" s="15"/>
      <c r="P547" s="15"/>
      <c r="Q547" s="15"/>
    </row>
    <row r="548" spans="9:17" x14ac:dyDescent="0.25">
      <c r="I548" s="15"/>
      <c r="J548" s="15"/>
      <c r="K548" s="15"/>
      <c r="L548" s="15"/>
      <c r="M548" s="15"/>
      <c r="N548" s="15"/>
      <c r="O548" s="15"/>
      <c r="P548" s="15"/>
      <c r="Q548" s="15"/>
    </row>
  </sheetData>
  <mergeCells count="12">
    <mergeCell ref="H1:I1"/>
    <mergeCell ref="E13:G13"/>
    <mergeCell ref="H13:I13"/>
    <mergeCell ref="M6:O6"/>
    <mergeCell ref="B6:I6"/>
    <mergeCell ref="B3:I3"/>
    <mergeCell ref="B4:I4"/>
    <mergeCell ref="B5:I5"/>
    <mergeCell ref="E11:G11"/>
    <mergeCell ref="H11:I11"/>
    <mergeCell ref="E12:G12"/>
    <mergeCell ref="H12:I12"/>
  </mergeCells>
  <pageMargins left="0.7" right="0.7" top="0.75" bottom="0.75" header="0.511811023622047" footer="0.511811023622047"/>
  <pageSetup paperSize="9" scale="1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28"/>
  <sheetViews>
    <sheetView zoomScaleNormal="100" workbookViewId="0">
      <selection activeCell="J9" sqref="J9"/>
    </sheetView>
  </sheetViews>
  <sheetFormatPr defaultColWidth="8.7109375" defaultRowHeight="15" x14ac:dyDescent="0.25"/>
  <cols>
    <col min="1" max="1" width="10.140625" customWidth="1"/>
    <col min="2" max="2" width="6" style="1" customWidth="1"/>
    <col min="3" max="3" width="25.7109375" customWidth="1"/>
    <col min="4" max="4" width="13.7109375" customWidth="1"/>
    <col min="6" max="6" width="10.5703125" customWidth="1"/>
    <col min="7" max="7" width="9.42578125" customWidth="1"/>
    <col min="8" max="8" width="10.7109375" customWidth="1"/>
    <col min="9" max="9" width="12.42578125" customWidth="1"/>
    <col min="10" max="10" width="14.42578125" customWidth="1"/>
    <col min="11" max="11" width="14.28515625" customWidth="1"/>
    <col min="12" max="12" width="17.42578125" customWidth="1"/>
    <col min="13" max="13" width="16.7109375" customWidth="1"/>
    <col min="15" max="15" width="12.5703125" customWidth="1"/>
    <col min="16" max="16" width="15.42578125" customWidth="1"/>
    <col min="17" max="17" width="17" customWidth="1"/>
  </cols>
  <sheetData>
    <row r="1" spans="1:20" x14ac:dyDescent="0.25">
      <c r="H1" s="131" t="s">
        <v>153</v>
      </c>
      <c r="I1" s="131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 thickBot="1" x14ac:dyDescent="0.3"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9.5" thickBot="1" x14ac:dyDescent="0.35">
      <c r="B3" s="132" t="s">
        <v>206</v>
      </c>
      <c r="C3" s="133"/>
      <c r="D3" s="133"/>
      <c r="E3" s="133"/>
      <c r="F3" s="133"/>
      <c r="G3" s="133"/>
      <c r="H3" s="133"/>
      <c r="I3" s="13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8.75" customHeight="1" x14ac:dyDescent="0.25">
      <c r="A4" s="2"/>
      <c r="B4" s="125" t="s">
        <v>199</v>
      </c>
      <c r="C4" s="126"/>
      <c r="D4" s="126"/>
      <c r="E4" s="126"/>
      <c r="F4" s="126"/>
      <c r="G4" s="126"/>
      <c r="H4" s="126"/>
      <c r="I4" s="12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8.75" customHeight="1" x14ac:dyDescent="0.25">
      <c r="B5" s="128" t="s">
        <v>200</v>
      </c>
      <c r="C5" s="129"/>
      <c r="D5" s="129"/>
      <c r="E5" s="129"/>
      <c r="F5" s="129"/>
      <c r="G5" s="129"/>
      <c r="H5" s="129"/>
      <c r="I5" s="130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24.75" customHeight="1" thickBot="1" x14ac:dyDescent="0.3">
      <c r="B6" s="122" t="s">
        <v>198</v>
      </c>
      <c r="C6" s="123"/>
      <c r="D6" s="123"/>
      <c r="E6" s="123"/>
      <c r="F6" s="123"/>
      <c r="G6" s="123"/>
      <c r="H6" s="123"/>
      <c r="I6" s="124"/>
      <c r="J6" s="15"/>
      <c r="K6" s="116"/>
      <c r="L6" s="116"/>
      <c r="M6" s="116"/>
      <c r="N6" s="15"/>
      <c r="O6" s="116"/>
      <c r="P6" s="116"/>
      <c r="Q6" s="116"/>
      <c r="R6" s="15"/>
      <c r="S6" s="15"/>
      <c r="T6" s="15"/>
    </row>
    <row r="7" spans="1:20" ht="19.5" customHeight="1" x14ac:dyDescent="0.25">
      <c r="B7" s="57">
        <v>1</v>
      </c>
      <c r="C7" s="58">
        <v>2</v>
      </c>
      <c r="D7" s="58">
        <v>3</v>
      </c>
      <c r="E7" s="58">
        <v>4</v>
      </c>
      <c r="F7" s="59">
        <v>5</v>
      </c>
      <c r="G7" s="59">
        <v>6</v>
      </c>
      <c r="H7" s="59">
        <v>7</v>
      </c>
      <c r="I7" s="60">
        <v>8</v>
      </c>
      <c r="J7" s="15"/>
      <c r="K7" s="16"/>
      <c r="L7" s="16"/>
      <c r="M7" s="16"/>
      <c r="N7" s="15"/>
      <c r="O7" s="16"/>
      <c r="P7" s="16"/>
      <c r="Q7" s="16"/>
      <c r="R7" s="15"/>
      <c r="S7" s="15"/>
      <c r="T7" s="15"/>
    </row>
    <row r="8" spans="1:20" ht="39" customHeight="1" x14ac:dyDescent="0.25">
      <c r="B8" s="61" t="s">
        <v>181</v>
      </c>
      <c r="C8" s="62" t="s">
        <v>182</v>
      </c>
      <c r="D8" s="62" t="s">
        <v>183</v>
      </c>
      <c r="E8" s="62" t="s">
        <v>184</v>
      </c>
      <c r="F8" s="63" t="s">
        <v>185</v>
      </c>
      <c r="G8" s="63" t="s">
        <v>186</v>
      </c>
      <c r="H8" s="63" t="s">
        <v>187</v>
      </c>
      <c r="I8" s="64" t="s">
        <v>188</v>
      </c>
      <c r="J8" s="73" t="s">
        <v>189</v>
      </c>
      <c r="K8" s="17"/>
      <c r="L8" s="18"/>
      <c r="M8" s="18"/>
      <c r="N8" s="15"/>
      <c r="O8" s="17"/>
      <c r="P8" s="18"/>
      <c r="Q8" s="18"/>
      <c r="R8" s="15"/>
      <c r="S8" s="15"/>
      <c r="T8" s="15"/>
    </row>
    <row r="9" spans="1:20" ht="26.25" x14ac:dyDescent="0.25">
      <c r="B9" s="65">
        <v>1</v>
      </c>
      <c r="C9" s="7" t="s">
        <v>137</v>
      </c>
      <c r="D9" s="13" t="s">
        <v>6</v>
      </c>
      <c r="E9" s="49">
        <v>12</v>
      </c>
      <c r="F9" s="11"/>
      <c r="G9" s="11">
        <v>5</v>
      </c>
      <c r="H9" s="47">
        <f>(E9*F9)</f>
        <v>0</v>
      </c>
      <c r="I9" s="71">
        <f>((G9/100)+1)*H9</f>
        <v>0</v>
      </c>
      <c r="J9" s="15"/>
      <c r="K9" s="17"/>
      <c r="L9" s="18"/>
      <c r="M9" s="18"/>
      <c r="N9" s="15"/>
      <c r="O9" s="17"/>
      <c r="P9" s="18"/>
      <c r="Q9" s="18"/>
      <c r="R9" s="15"/>
      <c r="S9" s="15"/>
      <c r="T9" s="15"/>
    </row>
    <row r="10" spans="1:20" ht="15.75" thickBot="1" x14ac:dyDescent="0.3">
      <c r="B10" s="70">
        <v>2</v>
      </c>
      <c r="C10" s="44" t="s">
        <v>180</v>
      </c>
      <c r="D10" s="45" t="s">
        <v>6</v>
      </c>
      <c r="E10" s="50">
        <v>7.5</v>
      </c>
      <c r="F10" s="46"/>
      <c r="G10" s="46">
        <v>5</v>
      </c>
      <c r="H10" s="48">
        <f>(E10*F10)</f>
        <v>0</v>
      </c>
      <c r="I10" s="71">
        <f>((G10/100)+1)*H10</f>
        <v>0</v>
      </c>
      <c r="J10" s="73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x14ac:dyDescent="0.25">
      <c r="E11" s="135" t="s">
        <v>190</v>
      </c>
      <c r="F11" s="136"/>
      <c r="G11" s="137"/>
      <c r="H11" s="138">
        <f>SUM(H9:H10)</f>
        <v>0</v>
      </c>
      <c r="I11" s="139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x14ac:dyDescent="0.25">
      <c r="E12" s="140" t="s">
        <v>191</v>
      </c>
      <c r="F12" s="141"/>
      <c r="G12" s="142"/>
      <c r="H12" s="143">
        <f>H13-H11</f>
        <v>0</v>
      </c>
      <c r="I12" s="14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15.75" thickBot="1" x14ac:dyDescent="0.3">
      <c r="E13" s="117" t="s">
        <v>192</v>
      </c>
      <c r="F13" s="118"/>
      <c r="G13" s="119"/>
      <c r="H13" s="120">
        <f>SUM(I9:I10)</f>
        <v>0</v>
      </c>
      <c r="I13" s="121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x14ac:dyDescent="0.25"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5"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5"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0:20" x14ac:dyDescent="0.25"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0:20" x14ac:dyDescent="0.25"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0:20" x14ac:dyDescent="0.25"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0:20" x14ac:dyDescent="0.25"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0:20" x14ac:dyDescent="0.25"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0:20" x14ac:dyDescent="0.25"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0:20" x14ac:dyDescent="0.25"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0:20" x14ac:dyDescent="0.25"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0:20" x14ac:dyDescent="0.25"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0:20" x14ac:dyDescent="0.25"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0:20" x14ac:dyDescent="0.25"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0:20" x14ac:dyDescent="0.25"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0:20" x14ac:dyDescent="0.25"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0:20" x14ac:dyDescent="0.25"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0:20" x14ac:dyDescent="0.25"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0:20" x14ac:dyDescent="0.25"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0:20" x14ac:dyDescent="0.25"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0:20" x14ac:dyDescent="0.25"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0:20" x14ac:dyDescent="0.25"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0:20" x14ac:dyDescent="0.25"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0:20" x14ac:dyDescent="0.25"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0:20" x14ac:dyDescent="0.25"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0:20" x14ac:dyDescent="0.25"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0:20" x14ac:dyDescent="0.25"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0:20" x14ac:dyDescent="0.25"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0:20" x14ac:dyDescent="0.25"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0:20" x14ac:dyDescent="0.25"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0:20" x14ac:dyDescent="0.25"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0:20" x14ac:dyDescent="0.25"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0:20" x14ac:dyDescent="0.25"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0:20" x14ac:dyDescent="0.25"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0:20" x14ac:dyDescent="0.25"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0:20" x14ac:dyDescent="0.25"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0:20" x14ac:dyDescent="0.25"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0:20" x14ac:dyDescent="0.25"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0:20" x14ac:dyDescent="0.25"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0:20" x14ac:dyDescent="0.25"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0:20" x14ac:dyDescent="0.25"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0:20" x14ac:dyDescent="0.25"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0:20" x14ac:dyDescent="0.25"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0:20" x14ac:dyDescent="0.25"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0:20" x14ac:dyDescent="0.25"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0:20" x14ac:dyDescent="0.25"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0:20" x14ac:dyDescent="0.25"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0:20" x14ac:dyDescent="0.25"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0:20" x14ac:dyDescent="0.25"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0:20" x14ac:dyDescent="0.25"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0:20" x14ac:dyDescent="0.25"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0:20" x14ac:dyDescent="0.25"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0:20" x14ac:dyDescent="0.25"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0:20" x14ac:dyDescent="0.25"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0:20" x14ac:dyDescent="0.25"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0:20" x14ac:dyDescent="0.25"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0:20" x14ac:dyDescent="0.25"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0:20" x14ac:dyDescent="0.25"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0:20" x14ac:dyDescent="0.25"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0:20" x14ac:dyDescent="0.25"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0:20" x14ac:dyDescent="0.25"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0:20" x14ac:dyDescent="0.25"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0:20" x14ac:dyDescent="0.25"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0:20" x14ac:dyDescent="0.25"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0:20" x14ac:dyDescent="0.25"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0:20" x14ac:dyDescent="0.25"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0:20" x14ac:dyDescent="0.25"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0:20" x14ac:dyDescent="0.25"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0:20" x14ac:dyDescent="0.25"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0:20" x14ac:dyDescent="0.25"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0:20" x14ac:dyDescent="0.25"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0:20" x14ac:dyDescent="0.25"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0:20" x14ac:dyDescent="0.25"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0:20" x14ac:dyDescent="0.25"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0:20" x14ac:dyDescent="0.25"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0:20" x14ac:dyDescent="0.25"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0:20" x14ac:dyDescent="0.25"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0:20" x14ac:dyDescent="0.25"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0:20" x14ac:dyDescent="0.25"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0:20" x14ac:dyDescent="0.25"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0:20" x14ac:dyDescent="0.25"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0:20" x14ac:dyDescent="0.25"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0:20" x14ac:dyDescent="0.25"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0:20" x14ac:dyDescent="0.25"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0:20" x14ac:dyDescent="0.25"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0:20" x14ac:dyDescent="0.25"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0:20" x14ac:dyDescent="0.25"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0:20" x14ac:dyDescent="0.25"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0:20" x14ac:dyDescent="0.25"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0:20" x14ac:dyDescent="0.25"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0:20" x14ac:dyDescent="0.25"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0:20" x14ac:dyDescent="0.25"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0:20" x14ac:dyDescent="0.25"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0:20" x14ac:dyDescent="0.25"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0:20" x14ac:dyDescent="0.25"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0:20" x14ac:dyDescent="0.25"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0:20" x14ac:dyDescent="0.25"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0:20" x14ac:dyDescent="0.25"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0:20" x14ac:dyDescent="0.25"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0:20" x14ac:dyDescent="0.25"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0:20" x14ac:dyDescent="0.25"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0:20" x14ac:dyDescent="0.25"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0:20" x14ac:dyDescent="0.25"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0:20" x14ac:dyDescent="0.25"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0:20" x14ac:dyDescent="0.25"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0:20" x14ac:dyDescent="0.25"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0:20" x14ac:dyDescent="0.25"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0:20" x14ac:dyDescent="0.25"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0:20" x14ac:dyDescent="0.25"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0:20" x14ac:dyDescent="0.25"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0:20" x14ac:dyDescent="0.25"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0:20" x14ac:dyDescent="0.25"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0:20" x14ac:dyDescent="0.25"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0:20" x14ac:dyDescent="0.25"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0:20" x14ac:dyDescent="0.25"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0:20" x14ac:dyDescent="0.25"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0:20" x14ac:dyDescent="0.25"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0:20" x14ac:dyDescent="0.25"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0:20" x14ac:dyDescent="0.25"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0:20" x14ac:dyDescent="0.25"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0:20" x14ac:dyDescent="0.25"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0:20" x14ac:dyDescent="0.25"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0:20" x14ac:dyDescent="0.25"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0:20" x14ac:dyDescent="0.25"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0:20" x14ac:dyDescent="0.25"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0:20" x14ac:dyDescent="0.25"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0:20" x14ac:dyDescent="0.25"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0:20" x14ac:dyDescent="0.25"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0:20" x14ac:dyDescent="0.25"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0:20" x14ac:dyDescent="0.25"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0:20" x14ac:dyDescent="0.25"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0:20" x14ac:dyDescent="0.25"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0:20" x14ac:dyDescent="0.25"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0:20" x14ac:dyDescent="0.25"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0:20" x14ac:dyDescent="0.25"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0:20" x14ac:dyDescent="0.25"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0:20" x14ac:dyDescent="0.25"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0:20" x14ac:dyDescent="0.25"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0:20" x14ac:dyDescent="0.25"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0:20" x14ac:dyDescent="0.25"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0:20" x14ac:dyDescent="0.25"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0:20" x14ac:dyDescent="0.25"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0:20" x14ac:dyDescent="0.25"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0:20" x14ac:dyDescent="0.25"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0:20" x14ac:dyDescent="0.25"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0:20" x14ac:dyDescent="0.25"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0:20" x14ac:dyDescent="0.25"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0:20" x14ac:dyDescent="0.25"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0:20" x14ac:dyDescent="0.25"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0:20" x14ac:dyDescent="0.25"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0:20" x14ac:dyDescent="0.25"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0:20" x14ac:dyDescent="0.25"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0:20" x14ac:dyDescent="0.25"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0:20" x14ac:dyDescent="0.25"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0:20" x14ac:dyDescent="0.25"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0:20" x14ac:dyDescent="0.25"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0:20" x14ac:dyDescent="0.25"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0:20" x14ac:dyDescent="0.25"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0:20" x14ac:dyDescent="0.25"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0:20" x14ac:dyDescent="0.25"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0:20" x14ac:dyDescent="0.25"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0:20" x14ac:dyDescent="0.25"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0:20" x14ac:dyDescent="0.25"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0:20" x14ac:dyDescent="0.25"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0:20" x14ac:dyDescent="0.25"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0:20" x14ac:dyDescent="0.25"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0:20" x14ac:dyDescent="0.25"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0:20" x14ac:dyDescent="0.25"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0:20" x14ac:dyDescent="0.25"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0:20" x14ac:dyDescent="0.25"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0:20" x14ac:dyDescent="0.25"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10:20" x14ac:dyDescent="0.25"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10:20" x14ac:dyDescent="0.25"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10:20" x14ac:dyDescent="0.25"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10:20" x14ac:dyDescent="0.25"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10:20" x14ac:dyDescent="0.25"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10:20" x14ac:dyDescent="0.25"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10:20" x14ac:dyDescent="0.25"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10:20" x14ac:dyDescent="0.25"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10:20" x14ac:dyDescent="0.25"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0:20" x14ac:dyDescent="0.25"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0:20" x14ac:dyDescent="0.25"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0:20" x14ac:dyDescent="0.25"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10:20" x14ac:dyDescent="0.25"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10:20" x14ac:dyDescent="0.25"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10:20" x14ac:dyDescent="0.25"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10:20" x14ac:dyDescent="0.25"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10:20" x14ac:dyDescent="0.25"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 spans="10:20" x14ac:dyDescent="0.25"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10:20" x14ac:dyDescent="0.25"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 spans="10:20" x14ac:dyDescent="0.25"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0:20" x14ac:dyDescent="0.25"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0:20" x14ac:dyDescent="0.25"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0:20" x14ac:dyDescent="0.25"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10:20" x14ac:dyDescent="0.25"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 spans="10:20" x14ac:dyDescent="0.25"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10:20" x14ac:dyDescent="0.25"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10:20" x14ac:dyDescent="0.25"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 spans="10:20" x14ac:dyDescent="0.25"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 spans="10:20" x14ac:dyDescent="0.25"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 spans="10:20" x14ac:dyDescent="0.25"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 spans="10:20" x14ac:dyDescent="0.25"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0:20" x14ac:dyDescent="0.25"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0:20" x14ac:dyDescent="0.25"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10:20" x14ac:dyDescent="0.25"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0:20" x14ac:dyDescent="0.25"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 spans="10:20" x14ac:dyDescent="0.25"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 spans="10:20" x14ac:dyDescent="0.25"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10:20" x14ac:dyDescent="0.25"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 spans="10:20" x14ac:dyDescent="0.25"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10:20" x14ac:dyDescent="0.25"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10:20" x14ac:dyDescent="0.25"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 spans="10:20" x14ac:dyDescent="0.25"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0:20" x14ac:dyDescent="0.25"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0:20" x14ac:dyDescent="0.25"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</sheetData>
  <mergeCells count="13">
    <mergeCell ref="B4:I4"/>
    <mergeCell ref="B5:I5"/>
    <mergeCell ref="H1:I1"/>
    <mergeCell ref="B3:I3"/>
    <mergeCell ref="E11:G11"/>
    <mergeCell ref="H11:I11"/>
    <mergeCell ref="O6:Q6"/>
    <mergeCell ref="E13:G13"/>
    <mergeCell ref="H13:I13"/>
    <mergeCell ref="K6:M6"/>
    <mergeCell ref="B6:I6"/>
    <mergeCell ref="E12:G12"/>
    <mergeCell ref="H12:I12"/>
  </mergeCells>
  <pageMargins left="0.78749999999999998" right="0.78749999999999998" top="1.05277777777778" bottom="1.05277777777778" header="0.78749999999999998" footer="0.78749999999999998"/>
  <pageSetup paperSize="9" scale="34" fitToHeight="0" orientation="portrait" r:id="rId1"/>
  <headerFooter>
    <oddHeader>&amp;C&amp;"Times New Roman,Normalny"&amp;12&amp;Kffffff&amp;A</oddHeader>
    <oddFooter>&amp;C&amp;"Times New Roman,Normalny"&amp;12&amp;KffffffStrona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Cz. I Artykuły spoż.</vt:lpstr>
      <vt:lpstr>Cz.II Nabiał</vt:lpstr>
      <vt:lpstr>Cz. III Warzywa i owoce</vt:lpstr>
      <vt:lpstr>Cz. IV Mięso i wędliny</vt:lpstr>
      <vt:lpstr>Cz. V Pieczywo i ciasto</vt:lpstr>
      <vt:lpstr>Cz. VI Drób</vt:lpstr>
      <vt:lpstr>Cz. VII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Gabriela Kotlarczyk</cp:lastModifiedBy>
  <cp:revision>30</cp:revision>
  <cp:lastPrinted>2024-06-04T05:40:20Z</cp:lastPrinted>
  <dcterms:created xsi:type="dcterms:W3CDTF">2021-11-23T07:36:57Z</dcterms:created>
  <dcterms:modified xsi:type="dcterms:W3CDTF">2024-06-04T05:40:58Z</dcterms:modified>
  <dc:language>pl-PL</dc:language>
</cp:coreProperties>
</file>