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Y:\DZIAŁ ds. zamówień publicznych\PRZETARGI\przetargi 2025\PCUW.261.2.42.2025 - Energia elektryczna\POSTĘPOWANIE\SWZ i załączniki\"/>
    </mc:Choice>
  </mc:AlternateContent>
  <xr:revisionPtr revIDLastSave="0" documentId="8_{285C2205-6243-4CD7-B44D-149C53491F27}" xr6:coauthVersionLast="47" xr6:coauthVersionMax="47" xr10:uidLastSave="{00000000-0000-0000-0000-000000000000}"/>
  <bookViews>
    <workbookView xWindow="0" yWindow="0" windowWidth="28800" windowHeight="15600" xr2:uid="{590EE19D-DC9A-4683-8BA8-F7D164C0C310}"/>
  </bookViews>
  <sheets>
    <sheet name="Zużycie obiekty i budynki" sheetId="3" r:id="rId1"/>
  </sheets>
  <definedNames>
    <definedName name="_xlnm._FilterDatabase" localSheetId="0" hidden="1">'Zużycie obiekty i budynki'!$A$7:$AE$31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2" i="3" l="1"/>
  <c r="AB32" i="3" l="1"/>
  <c r="AE32" i="3" l="1"/>
  <c r="Z32" i="3"/>
  <c r="AA32" i="3"/>
</calcChain>
</file>

<file path=xl/sharedStrings.xml><?xml version="1.0" encoding="utf-8"?>
<sst xmlns="http://schemas.openxmlformats.org/spreadsheetml/2006/main" count="456" uniqueCount="150">
  <si>
    <t>Lp.</t>
  </si>
  <si>
    <t>Nazwa punktu poboru energii elektrycznej</t>
  </si>
  <si>
    <t>Ulica</t>
  </si>
  <si>
    <t>Miejscowość</t>
  </si>
  <si>
    <t>Kod pocztowy</t>
  </si>
  <si>
    <t>Poczta</t>
  </si>
  <si>
    <t>Numer PPE</t>
  </si>
  <si>
    <t>Numer licznika</t>
  </si>
  <si>
    <t>Obecny Sprzedawca</t>
  </si>
  <si>
    <t xml:space="preserve">Taryfa </t>
  </si>
  <si>
    <t>Moc umowna</t>
  </si>
  <si>
    <t>-</t>
  </si>
  <si>
    <t>Uwagi</t>
  </si>
  <si>
    <t>Numer</t>
  </si>
  <si>
    <t>Operator Systemu Dystrybucyjnego</t>
  </si>
  <si>
    <t>63-940</t>
  </si>
  <si>
    <t>Bojanowo</t>
  </si>
  <si>
    <t>ENEA Operator Sp. z o.o.</t>
  </si>
  <si>
    <t>Powiat Rawicki</t>
  </si>
  <si>
    <t>63-900</t>
  </si>
  <si>
    <t>Rawicz</t>
  </si>
  <si>
    <t>Powiat Rawicki, ul. Rynek 17, 63-900 Rawicz</t>
  </si>
  <si>
    <t xml:space="preserve">Powiat Rawicki </t>
  </si>
  <si>
    <t>Rynek</t>
  </si>
  <si>
    <t>17</t>
  </si>
  <si>
    <t>C11</t>
  </si>
  <si>
    <t>Wały Jarosława Dąbrowskiego</t>
  </si>
  <si>
    <t>2</t>
  </si>
  <si>
    <t>Gen. Józefa Hallera</t>
  </si>
  <si>
    <t>12</t>
  </si>
  <si>
    <t>42204043</t>
  </si>
  <si>
    <t>C21</t>
  </si>
  <si>
    <t>gen. Grota Roweckiego</t>
  </si>
  <si>
    <t>9E</t>
  </si>
  <si>
    <t>96861317</t>
  </si>
  <si>
    <t xml:space="preserve">Zespół Szkół Specjalnych im. Jana Pawła II </t>
  </si>
  <si>
    <t>9 F</t>
  </si>
  <si>
    <t>Lokal/obiekt niemieszkalny</t>
  </si>
  <si>
    <t>Dworcowa</t>
  </si>
  <si>
    <t>24</t>
  </si>
  <si>
    <t>29</t>
  </si>
  <si>
    <t xml:space="preserve">I Liceum Ogólnokształcące w Rawiczu </t>
  </si>
  <si>
    <t>29A/1</t>
  </si>
  <si>
    <t>29A</t>
  </si>
  <si>
    <t>WO-88725 Odbiorca: I Liceum Ogólnokształcące w Rawiczu</t>
  </si>
  <si>
    <t>96778606</t>
  </si>
  <si>
    <t>29A/3</t>
  </si>
  <si>
    <t>80670919</t>
  </si>
  <si>
    <t xml:space="preserve"> Powiatowe Centrum Usług Wspólnych w Rawiczu</t>
  </si>
  <si>
    <t>Mikołaja Kopernika</t>
  </si>
  <si>
    <t>4</t>
  </si>
  <si>
    <t>Powiatowy Zarząd Dróg w Rawiczu</t>
  </si>
  <si>
    <t>Podmiejska</t>
  </si>
  <si>
    <t>10</t>
  </si>
  <si>
    <t>Poznańska/Rzemie</t>
  </si>
  <si>
    <t>Sygnalizacja drogowa</t>
  </si>
  <si>
    <t>Sarnowska</t>
  </si>
  <si>
    <t>25628058</t>
  </si>
  <si>
    <t>Powiatowy Urząd Pracy</t>
  </si>
  <si>
    <t>Stanisława Kamińskiego</t>
  </si>
  <si>
    <t>19A</t>
  </si>
  <si>
    <t>Powiatowy Zarząd Dróg w Rawiczu, ul. Podmiejska 10, 63-900 Rawicz</t>
  </si>
  <si>
    <t>590310600000645906</t>
  </si>
  <si>
    <t>NIP Nabywcy</t>
  </si>
  <si>
    <t>Odbiorca (nazwa, adres, adres korespondencyjny)</t>
  </si>
  <si>
    <t>Rodzaj umowy</t>
  </si>
  <si>
    <t>Okres obowiązywania obecnej umowy /okres wypowiedzenia</t>
  </si>
  <si>
    <t>Okres dostaw</t>
  </si>
  <si>
    <t>OD</t>
  </si>
  <si>
    <t>DO</t>
  </si>
  <si>
    <t>I strefa</t>
  </si>
  <si>
    <t>II strefa</t>
  </si>
  <si>
    <t>SUMA</t>
  </si>
  <si>
    <t>Nazwa</t>
  </si>
  <si>
    <t>Adres</t>
  </si>
  <si>
    <t>Kod</t>
  </si>
  <si>
    <t>Nazwa i adres</t>
  </si>
  <si>
    <t>Adres obektu</t>
  </si>
  <si>
    <t>kompleksowa</t>
  </si>
  <si>
    <t>ENEA S.A.</t>
  </si>
  <si>
    <t>Rynek 17</t>
  </si>
  <si>
    <t>I Liceum Ogólnokształcące w Rawiczu, ul. Wały Jarosława Dąbrowskiego 29, 63-900 Rawicz</t>
  </si>
  <si>
    <t>590310600001244207</t>
  </si>
  <si>
    <t>590310600002367684</t>
  </si>
  <si>
    <t>590310600001244191</t>
  </si>
  <si>
    <t>590310600001244184</t>
  </si>
  <si>
    <t>Powiatowe Centrum Usług Wspólnych w Rawiczu, ul. Mikołaja Kopernika 4, 63-900 Rawicz</t>
  </si>
  <si>
    <t>590310600001276376</t>
  </si>
  <si>
    <t>590310600000648624</t>
  </si>
  <si>
    <t>590310600001276383</t>
  </si>
  <si>
    <t>Powiatowy Urząd Pracy, ul. Kamińskiego 19A, 63-900 Rawicz</t>
  </si>
  <si>
    <t>nr działki 214/1</t>
  </si>
  <si>
    <t>Osiek</t>
  </si>
  <si>
    <t>63-920</t>
  </si>
  <si>
    <t>590310600001244221</t>
  </si>
  <si>
    <t>nr działki 402</t>
  </si>
  <si>
    <t>Pakosław</t>
  </si>
  <si>
    <t>nr działki 921</t>
  </si>
  <si>
    <t>590310600001244160</t>
  </si>
  <si>
    <t>590310600001244139</t>
  </si>
  <si>
    <t>590310600001334137</t>
  </si>
  <si>
    <t>Zespół Szkół Przyrodniczo- Technicznych Centrum Kształcenia Ustawicznego w Bojanowie, ul. Dworcowa 29, 63-940 Bojanowo</t>
  </si>
  <si>
    <t>590310600000569516</t>
  </si>
  <si>
    <t>590310600000575692</t>
  </si>
  <si>
    <t>590310600001276390</t>
  </si>
  <si>
    <t>590310600001401532</t>
  </si>
  <si>
    <t>Zespół Szkół Specjalnych im. Jana Pawła II, ul. Gen. Grota Roweckiego 9F, 63-900 Rawicz</t>
  </si>
  <si>
    <t>Zespół Szkół Zawodowych Rawicz, ul. GEN. Józefa Hallera 12, 63-900 Rawicz</t>
  </si>
  <si>
    <t>590310600001276406</t>
  </si>
  <si>
    <t xml:space="preserve">1 umowa na Powiat </t>
  </si>
  <si>
    <t>Dom Pomocy Społecznej w Osieku, Osiek 54, 63-920 Osiek</t>
  </si>
  <si>
    <t>Dom Pomocy Społecznej w Osieku</t>
  </si>
  <si>
    <t>590310600007573769</t>
  </si>
  <si>
    <t>51162028</t>
  </si>
  <si>
    <t>G11</t>
  </si>
  <si>
    <t>Dom Pomocy Społecznej w Pakówce, Pakówka 42, 63-940 Pakówka</t>
  </si>
  <si>
    <t xml:space="preserve">Dom Pomocy Społecznej </t>
  </si>
  <si>
    <t xml:space="preserve">63-940 </t>
  </si>
  <si>
    <t>Pakówka</t>
  </si>
  <si>
    <t>37879335</t>
  </si>
  <si>
    <t>Placówka Opiekuńcza</t>
  </si>
  <si>
    <t>590310600001244214</t>
  </si>
  <si>
    <t>nr działki 967/4</t>
  </si>
  <si>
    <t>Słupia Kapitulna</t>
  </si>
  <si>
    <t>63-904</t>
  </si>
  <si>
    <t>Budynek Szkoły</t>
  </si>
  <si>
    <t>590310600007619368</t>
  </si>
  <si>
    <t>Łaszczyn</t>
  </si>
  <si>
    <t>Placówka Opiekuńczo - Wychowawcza "Mały Dworek", Łaszczyn 63/2, 63-900 Łaszczyn</t>
  </si>
  <si>
    <t>terminowa, do 31.12.2025, nie wymaga wypowiedzenia</t>
  </si>
  <si>
    <t>Powiatowy Urząd Pracy.Rawicz</t>
  </si>
  <si>
    <t>Stanisława Kamińskiego 19A</t>
  </si>
  <si>
    <t>Infokiosk-lokal/obiekt niemieszkalny</t>
  </si>
  <si>
    <t>590310600032188945</t>
  </si>
  <si>
    <t>27698017</t>
  </si>
  <si>
    <t>Skrzyżowanie Drogi Krajowej nr 5 Rawicz Poznańska Rzemieślnicza</t>
  </si>
  <si>
    <t>590310600032228542</t>
  </si>
  <si>
    <t>590310600032228528</t>
  </si>
  <si>
    <t>WO-88793 Szkoła</t>
  </si>
  <si>
    <t>Zespół Szkół Zawodowych Rawicz</t>
  </si>
  <si>
    <t>590310600032228566</t>
  </si>
  <si>
    <t>fotowoltaika, umowa z Enea na prosumenta, net-billing, moc instalacji 18 kW, data montażu 25.10.2023,  ilość kWh wprowadzonej do sieci: 3 066, instalacja fotowoltaiczna została objęta: Funduszem Norweskim oraz Polskim Ładem</t>
  </si>
  <si>
    <t>fotowoltaika, umowa z Enea na prosumenta,  moc instalacji 27, data montażu 16.11.2023 ilość kWh wprowadzonej do sieci: 16 320, net-billing, instalacja fotowoltaiczna została objęta: Funduszem Norweskim</t>
  </si>
  <si>
    <t>63003951</t>
  </si>
  <si>
    <t>Szacowane całkowite  roczne zużycie energii elektrycznej (bez odjęcia energii wyprodukowanej w OZE) 
 [kWh]</t>
  </si>
  <si>
    <t>Szacowane całkowite  roczne zużycie energii elektrycznej (po odjęciu energii wyprodukowanej  w OZE)  - do zakupienia z sieci osd
 [kWh]</t>
  </si>
  <si>
    <r>
      <t xml:space="preserve">Znak sprawy: </t>
    </r>
    <r>
      <rPr>
        <b/>
        <sz val="8"/>
        <color theme="1"/>
        <rFont val="Times New Roman"/>
        <family val="1"/>
        <charset val="238"/>
      </rPr>
      <t>PCUW.261.2.42.2025</t>
    </r>
  </si>
  <si>
    <t>NIP Odbiorcy</t>
  </si>
  <si>
    <t xml:space="preserve">Załącznik Nr 1 do SWZ </t>
  </si>
  <si>
    <t>Opis przedmiotu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</si>
</sst>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0.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67">
    <xf numFmtId="0" fontId="0" fillId="0" borderId="0" xfId="0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right" vertical="center"/>
    </xf>
    <xf numFmtId="165" fontId="1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9" fontId="10" fillId="0" borderId="1" xfId="0" quotePrefix="1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49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165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 wrapText="1"/>
    </xf>
    <xf numFmtId="165" fontId="7" fillId="0" borderId="6" xfId="0" applyNumberFormat="1" applyFont="1" applyBorder="1" applyAlignment="1">
      <alignment horizontal="center" vertical="center" wrapText="1"/>
    </xf>
  </cellXfs>
  <cellStyles count="3">
    <cellStyle name="Excel Built-in Normal" xfId="1" xr:uid="{83E52AFA-5D4B-4376-98C8-3AB0DE1932FC}"/>
    <cellStyle name="Normalny" xfId="0" builtinId="0"/>
    <cellStyle name="Normalny 2" xfId="2" xr:uid="{F2966D65-71A1-4566-84CE-D0DB643E1B31}"/>
  </cellStyles>
  <dxfs count="0"/>
  <tableStyles count="0" defaultTableStyle="TableStyleMedium2" defaultPivotStyle="PivotStyleLight16"/>
  <colors>
    <mruColors>
      <color rgb="FF9966FF"/>
      <color rgb="FFFFCC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4C04C-952F-4CFA-A0BF-61D7EE3A90FB}">
  <sheetPr>
    <pageSetUpPr fitToPage="1"/>
  </sheetPr>
  <dimension ref="A1:AE32"/>
  <sheetViews>
    <sheetView tabSelected="1" topLeftCell="Q1" workbookViewId="0">
      <pane ySplit="7" topLeftCell="A11" activePane="bottomLeft" state="frozen"/>
      <selection activeCell="I1" sqref="I1"/>
      <selection pane="bottomLeft" sqref="A1:AE32"/>
    </sheetView>
  </sheetViews>
  <sheetFormatPr defaultColWidth="9.28515625" defaultRowHeight="11.25" x14ac:dyDescent="0.2"/>
  <cols>
    <col min="1" max="1" width="7.5703125" style="4" bestFit="1" customWidth="1"/>
    <col min="2" max="2" width="22.85546875" style="5" customWidth="1"/>
    <col min="3" max="3" width="14.28515625" style="5" customWidth="1"/>
    <col min="4" max="4" width="8.42578125" style="5" customWidth="1"/>
    <col min="5" max="5" width="11.7109375" style="5" customWidth="1"/>
    <col min="6" max="6" width="9.7109375" style="6" customWidth="1"/>
    <col min="7" max="7" width="9.7109375" style="40" customWidth="1"/>
    <col min="8" max="8" width="46.7109375" style="5" customWidth="1"/>
    <col min="9" max="9" width="40" style="6" customWidth="1"/>
    <col min="10" max="10" width="21.7109375" style="4" bestFit="1" customWidth="1"/>
    <col min="11" max="11" width="10.28515625" style="7" bestFit="1" customWidth="1"/>
    <col min="12" max="12" width="14.28515625" style="4" bestFit="1" customWidth="1"/>
    <col min="13" max="13" width="9.28515625" style="4"/>
    <col min="14" max="14" width="15.7109375" style="4" bestFit="1" customWidth="1"/>
    <col min="15" max="15" width="20.28515625" style="4" customWidth="1"/>
    <col min="16" max="16" width="8.7109375" style="4" customWidth="1"/>
    <col min="17" max="17" width="11.42578125" style="4" customWidth="1"/>
    <col min="18" max="18" width="41" style="4" customWidth="1"/>
    <col min="19" max="19" width="18.7109375" style="7" bestFit="1" customWidth="1"/>
    <col min="20" max="20" width="10.42578125" style="7" customWidth="1"/>
    <col min="21" max="21" width="8.28515625" style="4" customWidth="1"/>
    <col min="22" max="22" width="6" style="8" customWidth="1"/>
    <col min="23" max="23" width="45" style="8" customWidth="1"/>
    <col min="24" max="24" width="8.7109375" style="8" customWidth="1"/>
    <col min="25" max="25" width="12" style="8" customWidth="1"/>
    <col min="26" max="26" width="8.42578125" style="8" customWidth="1"/>
    <col min="27" max="27" width="8.7109375" style="8" customWidth="1"/>
    <col min="28" max="28" width="11.5703125" style="8" customWidth="1"/>
    <col min="29" max="31" width="9.140625" style="9" customWidth="1"/>
    <col min="32" max="16384" width="9.28515625" style="5"/>
  </cols>
  <sheetData>
    <row r="1" spans="1:31" x14ac:dyDescent="0.2">
      <c r="AC1" s="52" t="s">
        <v>148</v>
      </c>
      <c r="AD1" s="52"/>
      <c r="AE1" s="52"/>
    </row>
    <row r="2" spans="1:31" ht="14.25" x14ac:dyDescent="0.2">
      <c r="A2" s="53" t="s">
        <v>146</v>
      </c>
      <c r="B2" s="53"/>
      <c r="D2" s="50"/>
      <c r="E2" s="50"/>
      <c r="F2" s="50"/>
      <c r="G2" s="50"/>
      <c r="H2" s="50"/>
    </row>
    <row r="3" spans="1:31" ht="14.25" x14ac:dyDescent="0.2">
      <c r="A3" s="12"/>
      <c r="B3" s="12"/>
      <c r="D3" s="51"/>
      <c r="E3" s="51"/>
      <c r="F3" s="51"/>
      <c r="G3" s="51"/>
      <c r="H3" s="51"/>
    </row>
    <row r="4" spans="1:31" ht="14.25" x14ac:dyDescent="0.2">
      <c r="A4" s="43"/>
      <c r="B4" s="43"/>
      <c r="C4" s="44"/>
      <c r="D4" s="42"/>
      <c r="E4" s="42"/>
      <c r="F4" s="42" t="s">
        <v>149</v>
      </c>
      <c r="G4" s="42"/>
      <c r="H4" s="42"/>
      <c r="I4" s="45"/>
      <c r="J4" s="46"/>
      <c r="K4" s="47"/>
      <c r="L4" s="46"/>
      <c r="M4" s="46"/>
      <c r="N4" s="46"/>
      <c r="O4" s="46"/>
      <c r="P4" s="46"/>
      <c r="Q4" s="46"/>
      <c r="R4" s="46"/>
      <c r="S4" s="47"/>
      <c r="T4" s="47"/>
      <c r="U4" s="46"/>
      <c r="V4" s="48"/>
      <c r="W4" s="48"/>
      <c r="X4" s="48"/>
      <c r="Y4" s="48"/>
      <c r="Z4" s="48"/>
      <c r="AA4" s="48"/>
      <c r="AB4" s="48"/>
      <c r="AC4" s="49"/>
      <c r="AD4" s="49"/>
      <c r="AE4" s="49"/>
    </row>
    <row r="5" spans="1:31" x14ac:dyDescent="0.2">
      <c r="A5" s="10"/>
      <c r="B5" s="11"/>
      <c r="C5" s="11"/>
      <c r="D5" s="11"/>
      <c r="E5" s="11"/>
      <c r="F5" s="12"/>
      <c r="G5" s="41"/>
      <c r="H5" s="11"/>
      <c r="I5" s="12"/>
      <c r="J5" s="10"/>
      <c r="K5" s="13"/>
      <c r="L5" s="10"/>
      <c r="M5" s="10"/>
      <c r="N5" s="10"/>
      <c r="O5" s="10"/>
      <c r="P5" s="10"/>
      <c r="Q5" s="10"/>
      <c r="R5" s="10"/>
      <c r="S5" s="13"/>
      <c r="T5" s="13"/>
      <c r="U5" s="10"/>
      <c r="V5" s="14"/>
      <c r="W5" s="14"/>
      <c r="X5" s="14"/>
      <c r="Y5" s="14"/>
      <c r="Z5" s="14"/>
      <c r="AA5" s="14"/>
      <c r="AB5" s="14"/>
      <c r="AC5" s="15"/>
      <c r="AD5" s="15"/>
      <c r="AE5" s="15"/>
    </row>
    <row r="6" spans="1:31" s="1" customFormat="1" ht="46.15" customHeight="1" x14ac:dyDescent="0.25">
      <c r="A6" s="54" t="s">
        <v>0</v>
      </c>
      <c r="B6" s="60" t="s">
        <v>76</v>
      </c>
      <c r="C6" s="61"/>
      <c r="D6" s="61"/>
      <c r="E6" s="62"/>
      <c r="F6" s="54" t="s">
        <v>63</v>
      </c>
      <c r="G6" s="54" t="s">
        <v>147</v>
      </c>
      <c r="H6" s="63" t="s">
        <v>64</v>
      </c>
      <c r="I6" s="54" t="s">
        <v>1</v>
      </c>
      <c r="J6" s="60" t="s">
        <v>77</v>
      </c>
      <c r="K6" s="61"/>
      <c r="L6" s="61"/>
      <c r="M6" s="61"/>
      <c r="N6" s="62"/>
      <c r="O6" s="54" t="s">
        <v>14</v>
      </c>
      <c r="P6" s="54" t="s">
        <v>8</v>
      </c>
      <c r="Q6" s="54" t="s">
        <v>65</v>
      </c>
      <c r="R6" s="54" t="s">
        <v>66</v>
      </c>
      <c r="S6" s="54" t="s">
        <v>6</v>
      </c>
      <c r="T6" s="54" t="s">
        <v>7</v>
      </c>
      <c r="U6" s="54" t="s">
        <v>9</v>
      </c>
      <c r="V6" s="65" t="s">
        <v>10</v>
      </c>
      <c r="W6" s="65" t="s">
        <v>12</v>
      </c>
      <c r="X6" s="58" t="s">
        <v>67</v>
      </c>
      <c r="Y6" s="59"/>
      <c r="Z6" s="57" t="s">
        <v>144</v>
      </c>
      <c r="AA6" s="57"/>
      <c r="AB6" s="57"/>
      <c r="AC6" s="56" t="s">
        <v>145</v>
      </c>
      <c r="AD6" s="56"/>
      <c r="AE6" s="56"/>
    </row>
    <row r="7" spans="1:31" s="1" customFormat="1" ht="24" customHeight="1" x14ac:dyDescent="0.25">
      <c r="A7" s="55"/>
      <c r="B7" s="16" t="s">
        <v>73</v>
      </c>
      <c r="C7" s="16" t="s">
        <v>74</v>
      </c>
      <c r="D7" s="16" t="s">
        <v>75</v>
      </c>
      <c r="E7" s="16" t="s">
        <v>3</v>
      </c>
      <c r="F7" s="55"/>
      <c r="G7" s="55"/>
      <c r="H7" s="64"/>
      <c r="I7" s="55"/>
      <c r="J7" s="16" t="s">
        <v>2</v>
      </c>
      <c r="K7" s="16" t="s">
        <v>13</v>
      </c>
      <c r="L7" s="16" t="s">
        <v>3</v>
      </c>
      <c r="M7" s="16" t="s">
        <v>4</v>
      </c>
      <c r="N7" s="16" t="s">
        <v>5</v>
      </c>
      <c r="O7" s="55"/>
      <c r="P7" s="55"/>
      <c r="Q7" s="55"/>
      <c r="R7" s="55"/>
      <c r="S7" s="55"/>
      <c r="T7" s="55"/>
      <c r="U7" s="55"/>
      <c r="V7" s="66"/>
      <c r="W7" s="66"/>
      <c r="X7" s="17" t="s">
        <v>68</v>
      </c>
      <c r="Y7" s="17" t="s">
        <v>69</v>
      </c>
      <c r="Z7" s="17" t="s">
        <v>70</v>
      </c>
      <c r="AA7" s="17" t="s">
        <v>71</v>
      </c>
      <c r="AB7" s="17" t="s">
        <v>72</v>
      </c>
      <c r="AC7" s="18" t="s">
        <v>70</v>
      </c>
      <c r="AD7" s="18" t="s">
        <v>71</v>
      </c>
      <c r="AE7" s="18" t="s">
        <v>72</v>
      </c>
    </row>
    <row r="8" spans="1:31" s="2" customFormat="1" ht="15" customHeight="1" x14ac:dyDescent="0.25">
      <c r="A8" s="19">
        <v>1</v>
      </c>
      <c r="B8" s="20" t="s">
        <v>18</v>
      </c>
      <c r="C8" s="20" t="s">
        <v>80</v>
      </c>
      <c r="D8" s="20" t="s">
        <v>19</v>
      </c>
      <c r="E8" s="20" t="s">
        <v>20</v>
      </c>
      <c r="F8" s="21">
        <v>6991932379</v>
      </c>
      <c r="G8" s="21">
        <v>6991932379</v>
      </c>
      <c r="H8" s="22" t="s">
        <v>21</v>
      </c>
      <c r="I8" s="23" t="s">
        <v>22</v>
      </c>
      <c r="J8" s="24" t="s">
        <v>23</v>
      </c>
      <c r="K8" s="24" t="s">
        <v>24</v>
      </c>
      <c r="L8" s="24" t="s">
        <v>20</v>
      </c>
      <c r="M8" s="24" t="s">
        <v>19</v>
      </c>
      <c r="N8" s="24" t="s">
        <v>20</v>
      </c>
      <c r="O8" s="24" t="s">
        <v>17</v>
      </c>
      <c r="P8" s="24" t="s">
        <v>79</v>
      </c>
      <c r="Q8" s="24" t="s">
        <v>78</v>
      </c>
      <c r="R8" s="25" t="s">
        <v>129</v>
      </c>
      <c r="S8" s="26" t="s">
        <v>98</v>
      </c>
      <c r="T8" s="24">
        <v>56264937</v>
      </c>
      <c r="U8" s="24" t="s">
        <v>25</v>
      </c>
      <c r="V8" s="27">
        <v>39</v>
      </c>
      <c r="W8" s="28" t="s">
        <v>109</v>
      </c>
      <c r="X8" s="25">
        <v>46023</v>
      </c>
      <c r="Y8" s="25">
        <v>46387</v>
      </c>
      <c r="Z8" s="29">
        <v>46829</v>
      </c>
      <c r="AA8" s="29">
        <v>0</v>
      </c>
      <c r="AB8" s="29">
        <v>46829</v>
      </c>
      <c r="AC8" s="30">
        <v>13832</v>
      </c>
      <c r="AD8" s="30">
        <v>0</v>
      </c>
      <c r="AE8" s="30">
        <v>13832</v>
      </c>
    </row>
    <row r="9" spans="1:31" s="2" customFormat="1" ht="15" customHeight="1" x14ac:dyDescent="0.25">
      <c r="A9" s="19">
        <v>2</v>
      </c>
      <c r="B9" s="20" t="s">
        <v>18</v>
      </c>
      <c r="C9" s="20" t="s">
        <v>80</v>
      </c>
      <c r="D9" s="20" t="s">
        <v>19</v>
      </c>
      <c r="E9" s="20" t="s">
        <v>20</v>
      </c>
      <c r="F9" s="21">
        <v>6991932379</v>
      </c>
      <c r="G9" s="21">
        <v>6991932379</v>
      </c>
      <c r="H9" s="22" t="s">
        <v>21</v>
      </c>
      <c r="I9" s="23" t="s">
        <v>22</v>
      </c>
      <c r="J9" s="24" t="s">
        <v>26</v>
      </c>
      <c r="K9" s="24" t="s">
        <v>27</v>
      </c>
      <c r="L9" s="24" t="s">
        <v>20</v>
      </c>
      <c r="M9" s="24" t="s">
        <v>19</v>
      </c>
      <c r="N9" s="24" t="s">
        <v>20</v>
      </c>
      <c r="O9" s="24" t="s">
        <v>17</v>
      </c>
      <c r="P9" s="24" t="s">
        <v>79</v>
      </c>
      <c r="Q9" s="24" t="s">
        <v>78</v>
      </c>
      <c r="R9" s="25" t="s">
        <v>129</v>
      </c>
      <c r="S9" s="26" t="s">
        <v>99</v>
      </c>
      <c r="T9" s="24">
        <v>56072922</v>
      </c>
      <c r="U9" s="24" t="s">
        <v>25</v>
      </c>
      <c r="V9" s="27">
        <v>27</v>
      </c>
      <c r="W9" s="27"/>
      <c r="X9" s="25">
        <v>46023</v>
      </c>
      <c r="Y9" s="25">
        <v>46387</v>
      </c>
      <c r="Z9" s="29">
        <v>40680</v>
      </c>
      <c r="AA9" s="29">
        <v>0</v>
      </c>
      <c r="AB9" s="29">
        <v>40680</v>
      </c>
      <c r="AC9" s="30">
        <v>12016</v>
      </c>
      <c r="AD9" s="30">
        <v>0</v>
      </c>
      <c r="AE9" s="30">
        <v>12016</v>
      </c>
    </row>
    <row r="10" spans="1:31" s="3" customFormat="1" ht="82.9" customHeight="1" x14ac:dyDescent="0.25">
      <c r="A10" s="19">
        <v>3</v>
      </c>
      <c r="B10" s="20" t="s">
        <v>18</v>
      </c>
      <c r="C10" s="20" t="s">
        <v>80</v>
      </c>
      <c r="D10" s="20" t="s">
        <v>19</v>
      </c>
      <c r="E10" s="20" t="s">
        <v>20</v>
      </c>
      <c r="F10" s="21">
        <v>6991932379</v>
      </c>
      <c r="G10" s="21">
        <v>6991444800</v>
      </c>
      <c r="H10" s="22" t="s">
        <v>107</v>
      </c>
      <c r="I10" s="23" t="s">
        <v>139</v>
      </c>
      <c r="J10" s="24" t="s">
        <v>28</v>
      </c>
      <c r="K10" s="24" t="s">
        <v>29</v>
      </c>
      <c r="L10" s="24" t="s">
        <v>20</v>
      </c>
      <c r="M10" s="24" t="s">
        <v>19</v>
      </c>
      <c r="N10" s="24" t="s">
        <v>20</v>
      </c>
      <c r="O10" s="24" t="s">
        <v>17</v>
      </c>
      <c r="P10" s="24" t="s">
        <v>79</v>
      </c>
      <c r="Q10" s="24" t="s">
        <v>78</v>
      </c>
      <c r="R10" s="25" t="s">
        <v>129</v>
      </c>
      <c r="S10" s="26" t="s">
        <v>108</v>
      </c>
      <c r="T10" s="24" t="s">
        <v>30</v>
      </c>
      <c r="U10" s="24" t="s">
        <v>31</v>
      </c>
      <c r="V10" s="27">
        <v>80</v>
      </c>
      <c r="W10" s="31" t="s">
        <v>141</v>
      </c>
      <c r="X10" s="25">
        <v>46023</v>
      </c>
      <c r="Y10" s="25">
        <v>46387</v>
      </c>
      <c r="Z10" s="29">
        <v>89063</v>
      </c>
      <c r="AA10" s="29">
        <v>0</v>
      </c>
      <c r="AB10" s="29">
        <v>89063</v>
      </c>
      <c r="AC10" s="30">
        <v>26307</v>
      </c>
      <c r="AD10" s="30">
        <v>0</v>
      </c>
      <c r="AE10" s="30">
        <v>26307</v>
      </c>
    </row>
    <row r="11" spans="1:31" s="3" customFormat="1" ht="15" customHeight="1" x14ac:dyDescent="0.25">
      <c r="A11" s="19">
        <v>4</v>
      </c>
      <c r="B11" s="20" t="s">
        <v>18</v>
      </c>
      <c r="C11" s="20" t="s">
        <v>80</v>
      </c>
      <c r="D11" s="20" t="s">
        <v>19</v>
      </c>
      <c r="E11" s="20" t="s">
        <v>20</v>
      </c>
      <c r="F11" s="21">
        <v>6991932379</v>
      </c>
      <c r="G11" s="21">
        <v>6991028384</v>
      </c>
      <c r="H11" s="22" t="s">
        <v>106</v>
      </c>
      <c r="I11" s="32" t="s">
        <v>138</v>
      </c>
      <c r="J11" s="24" t="s">
        <v>32</v>
      </c>
      <c r="K11" s="24" t="s">
        <v>33</v>
      </c>
      <c r="L11" s="24" t="s">
        <v>20</v>
      </c>
      <c r="M11" s="24" t="s">
        <v>19</v>
      </c>
      <c r="N11" s="24" t="s">
        <v>20</v>
      </c>
      <c r="O11" s="24" t="s">
        <v>17</v>
      </c>
      <c r="P11" s="24" t="s">
        <v>79</v>
      </c>
      <c r="Q11" s="24" t="s">
        <v>78</v>
      </c>
      <c r="R11" s="25" t="s">
        <v>129</v>
      </c>
      <c r="S11" s="26" t="s">
        <v>105</v>
      </c>
      <c r="T11" s="24" t="s">
        <v>34</v>
      </c>
      <c r="U11" s="24" t="s">
        <v>31</v>
      </c>
      <c r="V11" s="27">
        <v>60</v>
      </c>
      <c r="W11" s="27"/>
      <c r="X11" s="25">
        <v>46023</v>
      </c>
      <c r="Y11" s="25">
        <v>46387</v>
      </c>
      <c r="Z11" s="29">
        <v>52045</v>
      </c>
      <c r="AA11" s="29">
        <v>0</v>
      </c>
      <c r="AB11" s="29">
        <v>52045</v>
      </c>
      <c r="AC11" s="30">
        <v>15373</v>
      </c>
      <c r="AD11" s="30">
        <v>0</v>
      </c>
      <c r="AE11" s="30">
        <v>15373</v>
      </c>
    </row>
    <row r="12" spans="1:31" s="3" customFormat="1" ht="15" customHeight="1" x14ac:dyDescent="0.25">
      <c r="A12" s="19">
        <v>5</v>
      </c>
      <c r="B12" s="20" t="s">
        <v>18</v>
      </c>
      <c r="C12" s="20" t="s">
        <v>80</v>
      </c>
      <c r="D12" s="20" t="s">
        <v>19</v>
      </c>
      <c r="E12" s="20" t="s">
        <v>20</v>
      </c>
      <c r="F12" s="21">
        <v>6991932379</v>
      </c>
      <c r="G12" s="21">
        <v>6991028384</v>
      </c>
      <c r="H12" s="22" t="s">
        <v>106</v>
      </c>
      <c r="I12" s="23" t="s">
        <v>35</v>
      </c>
      <c r="J12" s="24" t="s">
        <v>32</v>
      </c>
      <c r="K12" s="24" t="s">
        <v>36</v>
      </c>
      <c r="L12" s="24" t="s">
        <v>20</v>
      </c>
      <c r="M12" s="24" t="s">
        <v>19</v>
      </c>
      <c r="N12" s="24" t="s">
        <v>20</v>
      </c>
      <c r="O12" s="24" t="s">
        <v>17</v>
      </c>
      <c r="P12" s="24" t="s">
        <v>79</v>
      </c>
      <c r="Q12" s="24" t="s">
        <v>78</v>
      </c>
      <c r="R12" s="25" t="s">
        <v>129</v>
      </c>
      <c r="S12" s="26" t="s">
        <v>104</v>
      </c>
      <c r="T12" s="24">
        <v>56118359</v>
      </c>
      <c r="U12" s="24" t="s">
        <v>25</v>
      </c>
      <c r="V12" s="27">
        <v>27</v>
      </c>
      <c r="W12" s="27"/>
      <c r="X12" s="25">
        <v>46023</v>
      </c>
      <c r="Y12" s="25">
        <v>46387</v>
      </c>
      <c r="Z12" s="29">
        <v>24476</v>
      </c>
      <c r="AA12" s="29">
        <v>0</v>
      </c>
      <c r="AB12" s="29">
        <v>24476</v>
      </c>
      <c r="AC12" s="30">
        <v>7230</v>
      </c>
      <c r="AD12" s="30">
        <v>0</v>
      </c>
      <c r="AE12" s="30">
        <v>7230</v>
      </c>
    </row>
    <row r="13" spans="1:31" s="3" customFormat="1" ht="15" customHeight="1" x14ac:dyDescent="0.25">
      <c r="A13" s="19">
        <v>6</v>
      </c>
      <c r="B13" s="20" t="s">
        <v>18</v>
      </c>
      <c r="C13" s="20" t="s">
        <v>80</v>
      </c>
      <c r="D13" s="20" t="s">
        <v>19</v>
      </c>
      <c r="E13" s="20" t="s">
        <v>20</v>
      </c>
      <c r="F13" s="21">
        <v>6991932379</v>
      </c>
      <c r="G13" s="21">
        <v>6991028131</v>
      </c>
      <c r="H13" s="22" t="s">
        <v>101</v>
      </c>
      <c r="I13" s="23" t="s">
        <v>125</v>
      </c>
      <c r="J13" s="24" t="s">
        <v>38</v>
      </c>
      <c r="K13" s="24" t="s">
        <v>39</v>
      </c>
      <c r="L13" s="24" t="s">
        <v>16</v>
      </c>
      <c r="M13" s="24" t="s">
        <v>15</v>
      </c>
      <c r="N13" s="24" t="s">
        <v>16</v>
      </c>
      <c r="O13" s="24" t="s">
        <v>17</v>
      </c>
      <c r="P13" s="24" t="s">
        <v>79</v>
      </c>
      <c r="Q13" s="33" t="s">
        <v>78</v>
      </c>
      <c r="R13" s="25" t="s">
        <v>129</v>
      </c>
      <c r="S13" s="26" t="s">
        <v>103</v>
      </c>
      <c r="T13" s="24">
        <v>56267638</v>
      </c>
      <c r="U13" s="24" t="s">
        <v>25</v>
      </c>
      <c r="V13" s="27">
        <v>33</v>
      </c>
      <c r="W13" s="27"/>
      <c r="X13" s="25">
        <v>46023</v>
      </c>
      <c r="Y13" s="25">
        <v>46387</v>
      </c>
      <c r="Z13" s="29">
        <v>8074</v>
      </c>
      <c r="AA13" s="29">
        <v>0</v>
      </c>
      <c r="AB13" s="29">
        <v>8074</v>
      </c>
      <c r="AC13" s="30">
        <v>2385</v>
      </c>
      <c r="AD13" s="30">
        <v>0</v>
      </c>
      <c r="AE13" s="30">
        <v>2385</v>
      </c>
    </row>
    <row r="14" spans="1:31" s="3" customFormat="1" ht="15" customHeight="1" x14ac:dyDescent="0.25">
      <c r="A14" s="19">
        <v>7</v>
      </c>
      <c r="B14" s="20" t="s">
        <v>18</v>
      </c>
      <c r="C14" s="20" t="s">
        <v>80</v>
      </c>
      <c r="D14" s="20" t="s">
        <v>19</v>
      </c>
      <c r="E14" s="20" t="s">
        <v>20</v>
      </c>
      <c r="F14" s="21">
        <v>6991932379</v>
      </c>
      <c r="G14" s="21">
        <v>6991028131</v>
      </c>
      <c r="H14" s="22" t="s">
        <v>101</v>
      </c>
      <c r="I14" s="23" t="s">
        <v>125</v>
      </c>
      <c r="J14" s="24" t="s">
        <v>38</v>
      </c>
      <c r="K14" s="24" t="s">
        <v>39</v>
      </c>
      <c r="L14" s="24" t="s">
        <v>16</v>
      </c>
      <c r="M14" s="24" t="s">
        <v>15</v>
      </c>
      <c r="N14" s="24" t="s">
        <v>16</v>
      </c>
      <c r="O14" s="24" t="s">
        <v>17</v>
      </c>
      <c r="P14" s="24" t="s">
        <v>79</v>
      </c>
      <c r="Q14" s="33" t="s">
        <v>78</v>
      </c>
      <c r="R14" s="25" t="s">
        <v>129</v>
      </c>
      <c r="S14" s="26" t="s">
        <v>100</v>
      </c>
      <c r="T14" s="24">
        <v>76360037</v>
      </c>
      <c r="U14" s="24" t="s">
        <v>25</v>
      </c>
      <c r="V14" s="27">
        <v>27</v>
      </c>
      <c r="W14" s="27"/>
      <c r="X14" s="25">
        <v>46023</v>
      </c>
      <c r="Y14" s="25">
        <v>46387</v>
      </c>
      <c r="Z14" s="29">
        <v>24029</v>
      </c>
      <c r="AA14" s="29">
        <v>0</v>
      </c>
      <c r="AB14" s="29">
        <v>24029</v>
      </c>
      <c r="AC14" s="30">
        <v>7097</v>
      </c>
      <c r="AD14" s="30">
        <v>0</v>
      </c>
      <c r="AE14" s="30">
        <v>7097</v>
      </c>
    </row>
    <row r="15" spans="1:31" s="3" customFormat="1" ht="49.9" customHeight="1" x14ac:dyDescent="0.25">
      <c r="A15" s="19">
        <v>8</v>
      </c>
      <c r="B15" s="20" t="s">
        <v>18</v>
      </c>
      <c r="C15" s="20" t="s">
        <v>80</v>
      </c>
      <c r="D15" s="20" t="s">
        <v>19</v>
      </c>
      <c r="E15" s="20" t="s">
        <v>20</v>
      </c>
      <c r="F15" s="21">
        <v>6991932379</v>
      </c>
      <c r="G15" s="21">
        <v>6991028131</v>
      </c>
      <c r="H15" s="22" t="s">
        <v>101</v>
      </c>
      <c r="I15" s="23" t="s">
        <v>37</v>
      </c>
      <c r="J15" s="24" t="s">
        <v>38</v>
      </c>
      <c r="K15" s="24" t="s">
        <v>40</v>
      </c>
      <c r="L15" s="24" t="s">
        <v>16</v>
      </c>
      <c r="M15" s="24" t="s">
        <v>15</v>
      </c>
      <c r="N15" s="24" t="s">
        <v>16</v>
      </c>
      <c r="O15" s="24" t="s">
        <v>17</v>
      </c>
      <c r="P15" s="24" t="s">
        <v>79</v>
      </c>
      <c r="Q15" s="33" t="s">
        <v>78</v>
      </c>
      <c r="R15" s="25" t="s">
        <v>129</v>
      </c>
      <c r="S15" s="26" t="s">
        <v>102</v>
      </c>
      <c r="T15" s="24">
        <v>56267635</v>
      </c>
      <c r="U15" s="24" t="s">
        <v>25</v>
      </c>
      <c r="V15" s="27">
        <v>32</v>
      </c>
      <c r="W15" s="31" t="s">
        <v>142</v>
      </c>
      <c r="X15" s="25">
        <v>46023</v>
      </c>
      <c r="Y15" s="25">
        <v>46387</v>
      </c>
      <c r="Z15" s="29">
        <v>22306</v>
      </c>
      <c r="AA15" s="29">
        <v>0</v>
      </c>
      <c r="AB15" s="29">
        <v>22306</v>
      </c>
      <c r="AC15" s="30">
        <v>6589</v>
      </c>
      <c r="AD15" s="30">
        <v>0</v>
      </c>
      <c r="AE15" s="30">
        <v>6589</v>
      </c>
    </row>
    <row r="16" spans="1:31" s="3" customFormat="1" ht="15" customHeight="1" x14ac:dyDescent="0.25">
      <c r="A16" s="19">
        <v>9</v>
      </c>
      <c r="B16" s="20" t="s">
        <v>18</v>
      </c>
      <c r="C16" s="20" t="s">
        <v>80</v>
      </c>
      <c r="D16" s="20" t="s">
        <v>19</v>
      </c>
      <c r="E16" s="20" t="s">
        <v>20</v>
      </c>
      <c r="F16" s="21">
        <v>6991932379</v>
      </c>
      <c r="G16" s="21">
        <v>6991465707</v>
      </c>
      <c r="H16" s="22" t="s">
        <v>81</v>
      </c>
      <c r="I16" s="23" t="s">
        <v>41</v>
      </c>
      <c r="J16" s="24" t="s">
        <v>26</v>
      </c>
      <c r="K16" s="24" t="s">
        <v>42</v>
      </c>
      <c r="L16" s="24" t="s">
        <v>20</v>
      </c>
      <c r="M16" s="24" t="s">
        <v>19</v>
      </c>
      <c r="N16" s="24" t="s">
        <v>20</v>
      </c>
      <c r="O16" s="24" t="s">
        <v>17</v>
      </c>
      <c r="P16" s="24" t="s">
        <v>79</v>
      </c>
      <c r="Q16" s="24" t="s">
        <v>78</v>
      </c>
      <c r="R16" s="25" t="s">
        <v>129</v>
      </c>
      <c r="S16" s="26" t="s">
        <v>84</v>
      </c>
      <c r="T16" s="24">
        <v>81300807</v>
      </c>
      <c r="U16" s="24" t="s">
        <v>25</v>
      </c>
      <c r="V16" s="27">
        <v>4</v>
      </c>
      <c r="W16" s="27"/>
      <c r="X16" s="25">
        <v>46023</v>
      </c>
      <c r="Y16" s="25">
        <v>46387</v>
      </c>
      <c r="Z16" s="29">
        <v>449</v>
      </c>
      <c r="AA16" s="29">
        <v>0</v>
      </c>
      <c r="AB16" s="29">
        <v>449</v>
      </c>
      <c r="AC16" s="30">
        <v>133</v>
      </c>
      <c r="AD16" s="30">
        <v>0</v>
      </c>
      <c r="AE16" s="30">
        <v>133</v>
      </c>
    </row>
    <row r="17" spans="1:31" s="3" customFormat="1" ht="15" customHeight="1" x14ac:dyDescent="0.25">
      <c r="A17" s="19">
        <v>10</v>
      </c>
      <c r="B17" s="20" t="s">
        <v>18</v>
      </c>
      <c r="C17" s="20" t="s">
        <v>80</v>
      </c>
      <c r="D17" s="20" t="s">
        <v>19</v>
      </c>
      <c r="E17" s="20" t="s">
        <v>20</v>
      </c>
      <c r="F17" s="21">
        <v>6991932379</v>
      </c>
      <c r="G17" s="21">
        <v>6991465707</v>
      </c>
      <c r="H17" s="22" t="s">
        <v>81</v>
      </c>
      <c r="I17" s="23" t="s">
        <v>41</v>
      </c>
      <c r="J17" s="24" t="s">
        <v>26</v>
      </c>
      <c r="K17" s="24" t="s">
        <v>43</v>
      </c>
      <c r="L17" s="24" t="s">
        <v>20</v>
      </c>
      <c r="M17" s="24" t="s">
        <v>19</v>
      </c>
      <c r="N17" s="24" t="s">
        <v>20</v>
      </c>
      <c r="O17" s="24" t="s">
        <v>17</v>
      </c>
      <c r="P17" s="24" t="s">
        <v>79</v>
      </c>
      <c r="Q17" s="24" t="s">
        <v>78</v>
      </c>
      <c r="R17" s="25" t="s">
        <v>129</v>
      </c>
      <c r="S17" s="26" t="s">
        <v>82</v>
      </c>
      <c r="T17" s="24">
        <v>81458006</v>
      </c>
      <c r="U17" s="24" t="s">
        <v>25</v>
      </c>
      <c r="V17" s="27">
        <v>4</v>
      </c>
      <c r="W17" s="27"/>
      <c r="X17" s="25">
        <v>46023</v>
      </c>
      <c r="Y17" s="25">
        <v>46387</v>
      </c>
      <c r="Z17" s="29">
        <v>163</v>
      </c>
      <c r="AA17" s="29">
        <v>0</v>
      </c>
      <c r="AB17" s="29">
        <v>163</v>
      </c>
      <c r="AC17" s="30">
        <v>48</v>
      </c>
      <c r="AD17" s="30">
        <v>0</v>
      </c>
      <c r="AE17" s="30">
        <v>48</v>
      </c>
    </row>
    <row r="18" spans="1:31" s="3" customFormat="1" ht="15" customHeight="1" x14ac:dyDescent="0.25">
      <c r="A18" s="19">
        <v>11</v>
      </c>
      <c r="B18" s="20" t="s">
        <v>18</v>
      </c>
      <c r="C18" s="20" t="s">
        <v>80</v>
      </c>
      <c r="D18" s="20" t="s">
        <v>19</v>
      </c>
      <c r="E18" s="20" t="s">
        <v>20</v>
      </c>
      <c r="F18" s="21">
        <v>6991932379</v>
      </c>
      <c r="G18" s="21">
        <v>6991465707</v>
      </c>
      <c r="H18" s="22" t="s">
        <v>81</v>
      </c>
      <c r="I18" s="23" t="s">
        <v>44</v>
      </c>
      <c r="J18" s="24" t="s">
        <v>26</v>
      </c>
      <c r="K18" s="24" t="s">
        <v>40</v>
      </c>
      <c r="L18" s="24" t="s">
        <v>20</v>
      </c>
      <c r="M18" s="24" t="s">
        <v>19</v>
      </c>
      <c r="N18" s="24" t="s">
        <v>20</v>
      </c>
      <c r="O18" s="24" t="s">
        <v>17</v>
      </c>
      <c r="P18" s="24" t="s">
        <v>79</v>
      </c>
      <c r="Q18" s="24" t="s">
        <v>78</v>
      </c>
      <c r="R18" s="25" t="s">
        <v>129</v>
      </c>
      <c r="S18" s="26" t="s">
        <v>85</v>
      </c>
      <c r="T18" s="24" t="s">
        <v>45</v>
      </c>
      <c r="U18" s="24" t="s">
        <v>31</v>
      </c>
      <c r="V18" s="27">
        <v>65</v>
      </c>
      <c r="W18" s="27"/>
      <c r="X18" s="25">
        <v>46023</v>
      </c>
      <c r="Y18" s="25">
        <v>46387</v>
      </c>
      <c r="Z18" s="29">
        <v>79851</v>
      </c>
      <c r="AA18" s="29">
        <v>0</v>
      </c>
      <c r="AB18" s="29">
        <v>79851</v>
      </c>
      <c r="AC18" s="30">
        <v>23586</v>
      </c>
      <c r="AD18" s="30">
        <v>0</v>
      </c>
      <c r="AE18" s="30">
        <v>23586</v>
      </c>
    </row>
    <row r="19" spans="1:31" s="3" customFormat="1" ht="15" customHeight="1" x14ac:dyDescent="0.25">
      <c r="A19" s="19">
        <v>12</v>
      </c>
      <c r="B19" s="20" t="s">
        <v>18</v>
      </c>
      <c r="C19" s="20" t="s">
        <v>80</v>
      </c>
      <c r="D19" s="20" t="s">
        <v>19</v>
      </c>
      <c r="E19" s="20" t="s">
        <v>20</v>
      </c>
      <c r="F19" s="21">
        <v>6991932379</v>
      </c>
      <c r="G19" s="21">
        <v>6991465707</v>
      </c>
      <c r="H19" s="22" t="s">
        <v>81</v>
      </c>
      <c r="I19" s="23" t="s">
        <v>41</v>
      </c>
      <c r="J19" s="24" t="s">
        <v>26</v>
      </c>
      <c r="K19" s="24" t="s">
        <v>46</v>
      </c>
      <c r="L19" s="24" t="s">
        <v>20</v>
      </c>
      <c r="M19" s="24" t="s">
        <v>19</v>
      </c>
      <c r="N19" s="24" t="s">
        <v>20</v>
      </c>
      <c r="O19" s="24" t="s">
        <v>17</v>
      </c>
      <c r="P19" s="24" t="s">
        <v>79</v>
      </c>
      <c r="Q19" s="24" t="s">
        <v>78</v>
      </c>
      <c r="R19" s="25" t="s">
        <v>129</v>
      </c>
      <c r="S19" s="26" t="s">
        <v>83</v>
      </c>
      <c r="T19" s="24" t="s">
        <v>47</v>
      </c>
      <c r="U19" s="24" t="s">
        <v>25</v>
      </c>
      <c r="V19" s="27">
        <v>2</v>
      </c>
      <c r="W19" s="27"/>
      <c r="X19" s="25">
        <v>46023</v>
      </c>
      <c r="Y19" s="25">
        <v>46387</v>
      </c>
      <c r="Z19" s="29">
        <v>2</v>
      </c>
      <c r="AA19" s="29">
        <v>0</v>
      </c>
      <c r="AB19" s="29">
        <v>2</v>
      </c>
      <c r="AC19" s="30">
        <v>1</v>
      </c>
      <c r="AD19" s="30">
        <v>0</v>
      </c>
      <c r="AE19" s="30">
        <v>1</v>
      </c>
    </row>
    <row r="20" spans="1:31" s="3" customFormat="1" ht="15" customHeight="1" x14ac:dyDescent="0.25">
      <c r="A20" s="19">
        <v>13</v>
      </c>
      <c r="B20" s="20" t="s">
        <v>18</v>
      </c>
      <c r="C20" s="20" t="s">
        <v>80</v>
      </c>
      <c r="D20" s="20" t="s">
        <v>19</v>
      </c>
      <c r="E20" s="20" t="s">
        <v>20</v>
      </c>
      <c r="F20" s="21">
        <v>6991932379</v>
      </c>
      <c r="G20" s="21">
        <v>6991960536</v>
      </c>
      <c r="H20" s="22" t="s">
        <v>86</v>
      </c>
      <c r="I20" s="23" t="s">
        <v>48</v>
      </c>
      <c r="J20" s="24" t="s">
        <v>49</v>
      </c>
      <c r="K20" s="24" t="s">
        <v>50</v>
      </c>
      <c r="L20" s="24" t="s">
        <v>20</v>
      </c>
      <c r="M20" s="24" t="s">
        <v>19</v>
      </c>
      <c r="N20" s="24" t="s">
        <v>20</v>
      </c>
      <c r="O20" s="24" t="s">
        <v>17</v>
      </c>
      <c r="P20" s="24" t="s">
        <v>79</v>
      </c>
      <c r="Q20" s="24" t="s">
        <v>78</v>
      </c>
      <c r="R20" s="25" t="s">
        <v>129</v>
      </c>
      <c r="S20" s="26" t="s">
        <v>94</v>
      </c>
      <c r="T20" s="24">
        <v>8964241</v>
      </c>
      <c r="U20" s="24" t="s">
        <v>25</v>
      </c>
      <c r="V20" s="27">
        <v>9</v>
      </c>
      <c r="W20" s="27"/>
      <c r="X20" s="25">
        <v>46023</v>
      </c>
      <c r="Y20" s="25">
        <v>46387</v>
      </c>
      <c r="Z20" s="29">
        <v>4355</v>
      </c>
      <c r="AA20" s="29">
        <v>0</v>
      </c>
      <c r="AB20" s="29">
        <v>4355</v>
      </c>
      <c r="AC20" s="30">
        <v>1286</v>
      </c>
      <c r="AD20" s="30">
        <v>0</v>
      </c>
      <c r="AE20" s="30">
        <v>1286</v>
      </c>
    </row>
    <row r="21" spans="1:31" s="3" customFormat="1" ht="15" customHeight="1" x14ac:dyDescent="0.25">
      <c r="A21" s="19">
        <v>14</v>
      </c>
      <c r="B21" s="20" t="s">
        <v>18</v>
      </c>
      <c r="C21" s="20" t="s">
        <v>80</v>
      </c>
      <c r="D21" s="20" t="s">
        <v>19</v>
      </c>
      <c r="E21" s="20" t="s">
        <v>20</v>
      </c>
      <c r="F21" s="21">
        <v>6991932379</v>
      </c>
      <c r="G21" s="21">
        <v>6991754647</v>
      </c>
      <c r="H21" s="22" t="s">
        <v>61</v>
      </c>
      <c r="I21" s="23" t="s">
        <v>51</v>
      </c>
      <c r="J21" s="24" t="s">
        <v>52</v>
      </c>
      <c r="K21" s="24" t="s">
        <v>53</v>
      </c>
      <c r="L21" s="24" t="s">
        <v>20</v>
      </c>
      <c r="M21" s="24" t="s">
        <v>19</v>
      </c>
      <c r="N21" s="24" t="s">
        <v>20</v>
      </c>
      <c r="O21" s="24" t="s">
        <v>17</v>
      </c>
      <c r="P21" s="24" t="s">
        <v>79</v>
      </c>
      <c r="Q21" s="24" t="s">
        <v>78</v>
      </c>
      <c r="R21" s="25" t="s">
        <v>129</v>
      </c>
      <c r="S21" s="26" t="s">
        <v>89</v>
      </c>
      <c r="T21" s="24">
        <v>56118395</v>
      </c>
      <c r="U21" s="24" t="s">
        <v>25</v>
      </c>
      <c r="V21" s="27">
        <v>27</v>
      </c>
      <c r="W21" s="27"/>
      <c r="X21" s="25">
        <v>46023</v>
      </c>
      <c r="Y21" s="25">
        <v>46387</v>
      </c>
      <c r="Z21" s="29">
        <v>29395</v>
      </c>
      <c r="AA21" s="29">
        <v>0</v>
      </c>
      <c r="AB21" s="29">
        <v>29395</v>
      </c>
      <c r="AC21" s="30">
        <v>8682</v>
      </c>
      <c r="AD21" s="30">
        <v>0</v>
      </c>
      <c r="AE21" s="30">
        <v>8682</v>
      </c>
    </row>
    <row r="22" spans="1:31" s="3" customFormat="1" ht="15" customHeight="1" x14ac:dyDescent="0.25">
      <c r="A22" s="19">
        <v>15</v>
      </c>
      <c r="B22" s="20" t="s">
        <v>18</v>
      </c>
      <c r="C22" s="20" t="s">
        <v>80</v>
      </c>
      <c r="D22" s="20" t="s">
        <v>19</v>
      </c>
      <c r="E22" s="20" t="s">
        <v>20</v>
      </c>
      <c r="F22" s="21">
        <v>6991932379</v>
      </c>
      <c r="G22" s="21">
        <v>6991754647</v>
      </c>
      <c r="H22" s="22" t="s">
        <v>61</v>
      </c>
      <c r="I22" s="23" t="s">
        <v>135</v>
      </c>
      <c r="J22" s="24" t="s">
        <v>54</v>
      </c>
      <c r="K22" s="24" t="s">
        <v>11</v>
      </c>
      <c r="L22" s="24" t="s">
        <v>20</v>
      </c>
      <c r="M22" s="24" t="s">
        <v>19</v>
      </c>
      <c r="N22" s="24" t="s">
        <v>20</v>
      </c>
      <c r="O22" s="24" t="s">
        <v>17</v>
      </c>
      <c r="P22" s="24" t="s">
        <v>79</v>
      </c>
      <c r="Q22" s="24" t="s">
        <v>78</v>
      </c>
      <c r="R22" s="25" t="s">
        <v>129</v>
      </c>
      <c r="S22" s="26" t="s">
        <v>62</v>
      </c>
      <c r="T22" s="24">
        <v>83007461</v>
      </c>
      <c r="U22" s="24" t="s">
        <v>25</v>
      </c>
      <c r="V22" s="27">
        <v>1</v>
      </c>
      <c r="W22" s="27"/>
      <c r="X22" s="25">
        <v>46023</v>
      </c>
      <c r="Y22" s="25">
        <v>46387</v>
      </c>
      <c r="Z22" s="29">
        <v>0</v>
      </c>
      <c r="AA22" s="29">
        <v>0</v>
      </c>
      <c r="AB22" s="29">
        <v>0</v>
      </c>
      <c r="AC22" s="30">
        <v>0</v>
      </c>
      <c r="AD22" s="30">
        <v>0</v>
      </c>
      <c r="AE22" s="30">
        <v>0</v>
      </c>
    </row>
    <row r="23" spans="1:31" s="3" customFormat="1" ht="15" customHeight="1" x14ac:dyDescent="0.25">
      <c r="A23" s="19">
        <v>16</v>
      </c>
      <c r="B23" s="20" t="s">
        <v>18</v>
      </c>
      <c r="C23" s="20" t="s">
        <v>80</v>
      </c>
      <c r="D23" s="20" t="s">
        <v>19</v>
      </c>
      <c r="E23" s="20" t="s">
        <v>20</v>
      </c>
      <c r="F23" s="21">
        <v>6991932379</v>
      </c>
      <c r="G23" s="21">
        <v>6991754647</v>
      </c>
      <c r="H23" s="22" t="s">
        <v>61</v>
      </c>
      <c r="I23" s="23" t="s">
        <v>55</v>
      </c>
      <c r="J23" s="24" t="s">
        <v>56</v>
      </c>
      <c r="K23" s="24" t="s">
        <v>11</v>
      </c>
      <c r="L23" s="24" t="s">
        <v>20</v>
      </c>
      <c r="M23" s="24" t="s">
        <v>19</v>
      </c>
      <c r="N23" s="24" t="s">
        <v>20</v>
      </c>
      <c r="O23" s="24" t="s">
        <v>17</v>
      </c>
      <c r="P23" s="24" t="s">
        <v>79</v>
      </c>
      <c r="Q23" s="24" t="s">
        <v>78</v>
      </c>
      <c r="R23" s="25" t="s">
        <v>129</v>
      </c>
      <c r="S23" s="26" t="s">
        <v>88</v>
      </c>
      <c r="T23" s="24" t="s">
        <v>57</v>
      </c>
      <c r="U23" s="24" t="s">
        <v>25</v>
      </c>
      <c r="V23" s="27">
        <v>3</v>
      </c>
      <c r="W23" s="27"/>
      <c r="X23" s="25">
        <v>46023</v>
      </c>
      <c r="Y23" s="25">
        <v>46387</v>
      </c>
      <c r="Z23" s="29">
        <v>3872</v>
      </c>
      <c r="AA23" s="29">
        <v>0</v>
      </c>
      <c r="AB23" s="29">
        <v>3872</v>
      </c>
      <c r="AC23" s="30">
        <v>1144</v>
      </c>
      <c r="AD23" s="30">
        <v>0</v>
      </c>
      <c r="AE23" s="30">
        <v>1144</v>
      </c>
    </row>
    <row r="24" spans="1:31" s="3" customFormat="1" ht="15" customHeight="1" x14ac:dyDescent="0.25">
      <c r="A24" s="19">
        <v>17</v>
      </c>
      <c r="B24" s="20" t="s">
        <v>18</v>
      </c>
      <c r="C24" s="20" t="s">
        <v>80</v>
      </c>
      <c r="D24" s="20" t="s">
        <v>19</v>
      </c>
      <c r="E24" s="20" t="s">
        <v>20</v>
      </c>
      <c r="F24" s="21">
        <v>6991932379</v>
      </c>
      <c r="G24" s="21">
        <v>6991754647</v>
      </c>
      <c r="H24" s="22" t="s">
        <v>61</v>
      </c>
      <c r="I24" s="23" t="s">
        <v>132</v>
      </c>
      <c r="J24" s="24" t="s">
        <v>11</v>
      </c>
      <c r="K24" s="24" t="s">
        <v>95</v>
      </c>
      <c r="L24" s="24" t="s">
        <v>96</v>
      </c>
      <c r="M24" s="24" t="s">
        <v>93</v>
      </c>
      <c r="N24" s="24" t="s">
        <v>96</v>
      </c>
      <c r="O24" s="24" t="s">
        <v>17</v>
      </c>
      <c r="P24" s="24" t="s">
        <v>79</v>
      </c>
      <c r="Q24" s="24" t="s">
        <v>78</v>
      </c>
      <c r="R24" s="25" t="s">
        <v>129</v>
      </c>
      <c r="S24" s="34" t="s">
        <v>137</v>
      </c>
      <c r="T24" s="24">
        <v>20104000</v>
      </c>
      <c r="U24" s="24" t="s">
        <v>25</v>
      </c>
      <c r="V24" s="27">
        <v>2</v>
      </c>
      <c r="W24" s="27"/>
      <c r="X24" s="25">
        <v>46023</v>
      </c>
      <c r="Y24" s="25">
        <v>46387</v>
      </c>
      <c r="Z24" s="29">
        <v>864</v>
      </c>
      <c r="AA24" s="29">
        <v>0</v>
      </c>
      <c r="AB24" s="29">
        <v>864</v>
      </c>
      <c r="AC24" s="30">
        <v>255</v>
      </c>
      <c r="AD24" s="30">
        <v>0</v>
      </c>
      <c r="AE24" s="30">
        <v>255</v>
      </c>
    </row>
    <row r="25" spans="1:31" s="3" customFormat="1" ht="15" customHeight="1" x14ac:dyDescent="0.25">
      <c r="A25" s="19">
        <v>18</v>
      </c>
      <c r="B25" s="20" t="s">
        <v>18</v>
      </c>
      <c r="C25" s="20" t="s">
        <v>80</v>
      </c>
      <c r="D25" s="20" t="s">
        <v>19</v>
      </c>
      <c r="E25" s="20" t="s">
        <v>20</v>
      </c>
      <c r="F25" s="21">
        <v>6991932379</v>
      </c>
      <c r="G25" s="21">
        <v>6991754647</v>
      </c>
      <c r="H25" s="22" t="s">
        <v>61</v>
      </c>
      <c r="I25" s="23" t="s">
        <v>132</v>
      </c>
      <c r="J25" s="24" t="s">
        <v>11</v>
      </c>
      <c r="K25" s="24" t="s">
        <v>91</v>
      </c>
      <c r="L25" s="24" t="s">
        <v>92</v>
      </c>
      <c r="M25" s="24" t="s">
        <v>93</v>
      </c>
      <c r="N25" s="24" t="s">
        <v>92</v>
      </c>
      <c r="O25" s="24" t="s">
        <v>17</v>
      </c>
      <c r="P25" s="24" t="s">
        <v>79</v>
      </c>
      <c r="Q25" s="24" t="s">
        <v>78</v>
      </c>
      <c r="R25" s="25" t="s">
        <v>129</v>
      </c>
      <c r="S25" s="34" t="s">
        <v>133</v>
      </c>
      <c r="T25" s="35" t="s">
        <v>134</v>
      </c>
      <c r="U25" s="24" t="s">
        <v>25</v>
      </c>
      <c r="V25" s="27">
        <v>2</v>
      </c>
      <c r="W25" s="27"/>
      <c r="X25" s="25">
        <v>46023</v>
      </c>
      <c r="Y25" s="25">
        <v>46387</v>
      </c>
      <c r="Z25" s="29">
        <v>702</v>
      </c>
      <c r="AA25" s="29">
        <v>0</v>
      </c>
      <c r="AB25" s="29">
        <v>702</v>
      </c>
      <c r="AC25" s="30">
        <v>207</v>
      </c>
      <c r="AD25" s="30">
        <v>0</v>
      </c>
      <c r="AE25" s="30">
        <v>207</v>
      </c>
    </row>
    <row r="26" spans="1:31" s="3" customFormat="1" ht="15" customHeight="1" x14ac:dyDescent="0.25">
      <c r="A26" s="19">
        <v>19</v>
      </c>
      <c r="B26" s="20" t="s">
        <v>18</v>
      </c>
      <c r="C26" s="20" t="s">
        <v>80</v>
      </c>
      <c r="D26" s="20" t="s">
        <v>19</v>
      </c>
      <c r="E26" s="20" t="s">
        <v>20</v>
      </c>
      <c r="F26" s="21">
        <v>6991932379</v>
      </c>
      <c r="G26" s="21">
        <v>6991932379</v>
      </c>
      <c r="H26" s="22" t="s">
        <v>21</v>
      </c>
      <c r="I26" s="23" t="s">
        <v>132</v>
      </c>
      <c r="J26" s="24" t="s">
        <v>11</v>
      </c>
      <c r="K26" s="24" t="s">
        <v>122</v>
      </c>
      <c r="L26" s="24" t="s">
        <v>123</v>
      </c>
      <c r="M26" s="24" t="s">
        <v>124</v>
      </c>
      <c r="N26" s="24" t="s">
        <v>123</v>
      </c>
      <c r="O26" s="24" t="s">
        <v>17</v>
      </c>
      <c r="P26" s="24" t="s">
        <v>79</v>
      </c>
      <c r="Q26" s="24" t="s">
        <v>78</v>
      </c>
      <c r="R26" s="25" t="s">
        <v>129</v>
      </c>
      <c r="S26" s="34" t="s">
        <v>136</v>
      </c>
      <c r="T26" s="35">
        <v>27562457</v>
      </c>
      <c r="U26" s="24" t="s">
        <v>25</v>
      </c>
      <c r="V26" s="27">
        <v>2</v>
      </c>
      <c r="W26" s="27"/>
      <c r="X26" s="25">
        <v>46023</v>
      </c>
      <c r="Y26" s="25">
        <v>46387</v>
      </c>
      <c r="Z26" s="29">
        <v>1016</v>
      </c>
      <c r="AA26" s="29">
        <v>0</v>
      </c>
      <c r="AB26" s="29">
        <v>1016</v>
      </c>
      <c r="AC26" s="30">
        <v>300</v>
      </c>
      <c r="AD26" s="30">
        <v>0</v>
      </c>
      <c r="AE26" s="30">
        <v>300</v>
      </c>
    </row>
    <row r="27" spans="1:31" s="3" customFormat="1" ht="15" customHeight="1" x14ac:dyDescent="0.25">
      <c r="A27" s="19">
        <v>20</v>
      </c>
      <c r="B27" s="20" t="s">
        <v>18</v>
      </c>
      <c r="C27" s="20" t="s">
        <v>80</v>
      </c>
      <c r="D27" s="20" t="s">
        <v>19</v>
      </c>
      <c r="E27" s="20" t="s">
        <v>20</v>
      </c>
      <c r="F27" s="21">
        <v>6991932379</v>
      </c>
      <c r="G27" s="21">
        <v>6991754647</v>
      </c>
      <c r="H27" s="22" t="s">
        <v>61</v>
      </c>
      <c r="I27" s="23" t="s">
        <v>132</v>
      </c>
      <c r="J27" s="24" t="s">
        <v>38</v>
      </c>
      <c r="K27" s="24" t="s">
        <v>97</v>
      </c>
      <c r="L27" s="24" t="s">
        <v>20</v>
      </c>
      <c r="M27" s="24" t="s">
        <v>19</v>
      </c>
      <c r="N27" s="24" t="s">
        <v>20</v>
      </c>
      <c r="O27" s="24" t="s">
        <v>17</v>
      </c>
      <c r="P27" s="24" t="s">
        <v>79</v>
      </c>
      <c r="Q27" s="24" t="s">
        <v>78</v>
      </c>
      <c r="R27" s="25" t="s">
        <v>129</v>
      </c>
      <c r="S27" s="34" t="s">
        <v>140</v>
      </c>
      <c r="T27" s="35" t="s">
        <v>143</v>
      </c>
      <c r="U27" s="24" t="s">
        <v>25</v>
      </c>
      <c r="V27" s="27">
        <v>6</v>
      </c>
      <c r="W27" s="27"/>
      <c r="X27" s="25">
        <v>46023</v>
      </c>
      <c r="Y27" s="25">
        <v>46387</v>
      </c>
      <c r="Z27" s="29">
        <v>1356</v>
      </c>
      <c r="AA27" s="29">
        <v>0</v>
      </c>
      <c r="AB27" s="29">
        <v>1356</v>
      </c>
      <c r="AC27" s="30">
        <v>401</v>
      </c>
      <c r="AD27" s="30">
        <v>0</v>
      </c>
      <c r="AE27" s="30">
        <v>401</v>
      </c>
    </row>
    <row r="28" spans="1:31" s="3" customFormat="1" ht="15" customHeight="1" x14ac:dyDescent="0.25">
      <c r="A28" s="19">
        <v>21</v>
      </c>
      <c r="B28" s="20" t="s">
        <v>18</v>
      </c>
      <c r="C28" s="20" t="s">
        <v>80</v>
      </c>
      <c r="D28" s="20" t="s">
        <v>19</v>
      </c>
      <c r="E28" s="20" t="s">
        <v>20</v>
      </c>
      <c r="F28" s="21">
        <v>6991932379</v>
      </c>
      <c r="G28" s="21">
        <v>6991701898</v>
      </c>
      <c r="H28" s="22" t="s">
        <v>110</v>
      </c>
      <c r="I28" s="23" t="s">
        <v>111</v>
      </c>
      <c r="J28" s="24" t="s">
        <v>11</v>
      </c>
      <c r="K28" s="24" t="s">
        <v>11</v>
      </c>
      <c r="L28" s="24" t="s">
        <v>92</v>
      </c>
      <c r="M28" s="24" t="s">
        <v>93</v>
      </c>
      <c r="N28" s="24" t="s">
        <v>92</v>
      </c>
      <c r="O28" s="24" t="s">
        <v>17</v>
      </c>
      <c r="P28" s="24" t="s">
        <v>79</v>
      </c>
      <c r="Q28" s="24" t="s">
        <v>78</v>
      </c>
      <c r="R28" s="25" t="s">
        <v>129</v>
      </c>
      <c r="S28" s="34" t="s">
        <v>112</v>
      </c>
      <c r="T28" s="35" t="s">
        <v>113</v>
      </c>
      <c r="U28" s="24" t="s">
        <v>114</v>
      </c>
      <c r="V28" s="27">
        <v>56</v>
      </c>
      <c r="W28" s="27"/>
      <c r="X28" s="25">
        <v>46023</v>
      </c>
      <c r="Y28" s="25">
        <v>46387</v>
      </c>
      <c r="Z28" s="29">
        <v>140606</v>
      </c>
      <c r="AA28" s="29">
        <v>0</v>
      </c>
      <c r="AB28" s="29">
        <v>140606</v>
      </c>
      <c r="AC28" s="30">
        <v>41531</v>
      </c>
      <c r="AD28" s="30">
        <v>0</v>
      </c>
      <c r="AE28" s="30">
        <v>41531</v>
      </c>
    </row>
    <row r="29" spans="1:31" s="3" customFormat="1" ht="15" customHeight="1" x14ac:dyDescent="0.25">
      <c r="A29" s="19">
        <v>22</v>
      </c>
      <c r="B29" s="20" t="s">
        <v>18</v>
      </c>
      <c r="C29" s="20" t="s">
        <v>80</v>
      </c>
      <c r="D29" s="20" t="s">
        <v>19</v>
      </c>
      <c r="E29" s="20" t="s">
        <v>20</v>
      </c>
      <c r="F29" s="21">
        <v>6991932379</v>
      </c>
      <c r="G29" s="21">
        <v>6991460319</v>
      </c>
      <c r="H29" s="22" t="s">
        <v>115</v>
      </c>
      <c r="I29" s="23" t="s">
        <v>116</v>
      </c>
      <c r="J29" s="24"/>
      <c r="K29" s="24">
        <v>42</v>
      </c>
      <c r="L29" s="24" t="s">
        <v>118</v>
      </c>
      <c r="M29" s="24" t="s">
        <v>117</v>
      </c>
      <c r="N29" s="24" t="s">
        <v>118</v>
      </c>
      <c r="O29" s="24" t="s">
        <v>17</v>
      </c>
      <c r="P29" s="24" t="s">
        <v>79</v>
      </c>
      <c r="Q29" s="24" t="s">
        <v>78</v>
      </c>
      <c r="R29" s="25" t="s">
        <v>129</v>
      </c>
      <c r="S29" s="34" t="s">
        <v>126</v>
      </c>
      <c r="T29" s="35" t="s">
        <v>119</v>
      </c>
      <c r="U29" s="24" t="s">
        <v>114</v>
      </c>
      <c r="V29" s="27">
        <v>36</v>
      </c>
      <c r="W29" s="27"/>
      <c r="X29" s="25">
        <v>46023</v>
      </c>
      <c r="Y29" s="25">
        <v>46387</v>
      </c>
      <c r="Z29" s="29">
        <v>238418</v>
      </c>
      <c r="AA29" s="29">
        <v>0</v>
      </c>
      <c r="AB29" s="29">
        <v>238418</v>
      </c>
      <c r="AC29" s="30">
        <v>70422</v>
      </c>
      <c r="AD29" s="30">
        <v>0</v>
      </c>
      <c r="AE29" s="30">
        <v>70422</v>
      </c>
    </row>
    <row r="30" spans="1:31" s="3" customFormat="1" ht="15" customHeight="1" x14ac:dyDescent="0.25">
      <c r="A30" s="19">
        <v>23</v>
      </c>
      <c r="B30" s="20" t="s">
        <v>18</v>
      </c>
      <c r="C30" s="20" t="s">
        <v>80</v>
      </c>
      <c r="D30" s="20" t="s">
        <v>19</v>
      </c>
      <c r="E30" s="20" t="s">
        <v>20</v>
      </c>
      <c r="F30" s="21">
        <v>6991932379</v>
      </c>
      <c r="G30" s="21">
        <v>6991697719</v>
      </c>
      <c r="H30" s="36" t="s">
        <v>128</v>
      </c>
      <c r="I30" s="23" t="s">
        <v>120</v>
      </c>
      <c r="J30" s="24" t="s">
        <v>11</v>
      </c>
      <c r="K30" s="24"/>
      <c r="L30" s="33" t="s">
        <v>127</v>
      </c>
      <c r="M30" s="24" t="s">
        <v>19</v>
      </c>
      <c r="N30" s="24" t="s">
        <v>20</v>
      </c>
      <c r="O30" s="24" t="s">
        <v>17</v>
      </c>
      <c r="P30" s="24" t="s">
        <v>79</v>
      </c>
      <c r="Q30" s="24" t="s">
        <v>78</v>
      </c>
      <c r="R30" s="25" t="s">
        <v>129</v>
      </c>
      <c r="S30" s="34" t="s">
        <v>121</v>
      </c>
      <c r="T30" s="24">
        <v>51165373</v>
      </c>
      <c r="U30" s="24" t="s">
        <v>114</v>
      </c>
      <c r="V30" s="27">
        <v>36</v>
      </c>
      <c r="W30" s="27"/>
      <c r="X30" s="25">
        <v>46023</v>
      </c>
      <c r="Y30" s="25">
        <v>46387</v>
      </c>
      <c r="Z30" s="29">
        <v>33907</v>
      </c>
      <c r="AA30" s="29">
        <v>0</v>
      </c>
      <c r="AB30" s="29">
        <v>33907</v>
      </c>
      <c r="AC30" s="30">
        <v>10015</v>
      </c>
      <c r="AD30" s="30">
        <v>0</v>
      </c>
      <c r="AE30" s="30">
        <v>10015</v>
      </c>
    </row>
    <row r="31" spans="1:31" s="3" customFormat="1" ht="22.15" customHeight="1" x14ac:dyDescent="0.25">
      <c r="A31" s="19">
        <v>24</v>
      </c>
      <c r="B31" s="22" t="s">
        <v>130</v>
      </c>
      <c r="C31" s="20" t="s">
        <v>131</v>
      </c>
      <c r="D31" s="20" t="s">
        <v>19</v>
      </c>
      <c r="E31" s="20" t="s">
        <v>20</v>
      </c>
      <c r="F31" s="21">
        <v>6991444792</v>
      </c>
      <c r="G31" s="21">
        <v>6991444792</v>
      </c>
      <c r="H31" s="22" t="s">
        <v>90</v>
      </c>
      <c r="I31" s="23" t="s">
        <v>58</v>
      </c>
      <c r="J31" s="24" t="s">
        <v>59</v>
      </c>
      <c r="K31" s="24" t="s">
        <v>60</v>
      </c>
      <c r="L31" s="24" t="s">
        <v>20</v>
      </c>
      <c r="M31" s="24" t="s">
        <v>19</v>
      </c>
      <c r="N31" s="24" t="s">
        <v>20</v>
      </c>
      <c r="O31" s="24" t="s">
        <v>17</v>
      </c>
      <c r="P31" s="24" t="s">
        <v>79</v>
      </c>
      <c r="Q31" s="24" t="s">
        <v>78</v>
      </c>
      <c r="R31" s="25" t="s">
        <v>129</v>
      </c>
      <c r="S31" s="26" t="s">
        <v>87</v>
      </c>
      <c r="T31" s="24">
        <v>56118399</v>
      </c>
      <c r="U31" s="24" t="s">
        <v>25</v>
      </c>
      <c r="V31" s="27">
        <v>17</v>
      </c>
      <c r="W31" s="27"/>
      <c r="X31" s="25">
        <v>46023</v>
      </c>
      <c r="Y31" s="25">
        <v>46387</v>
      </c>
      <c r="Z31" s="29">
        <v>3935</v>
      </c>
      <c r="AA31" s="29">
        <v>0</v>
      </c>
      <c r="AB31" s="29">
        <v>3935</v>
      </c>
      <c r="AC31" s="30">
        <v>1162</v>
      </c>
      <c r="AD31" s="30">
        <v>0</v>
      </c>
      <c r="AE31" s="30">
        <v>1162</v>
      </c>
    </row>
    <row r="32" spans="1:31" ht="15.75" customHeight="1" x14ac:dyDescent="0.2">
      <c r="A32" s="10"/>
      <c r="B32" s="11"/>
      <c r="C32" s="11"/>
      <c r="D32" s="11"/>
      <c r="E32" s="11"/>
      <c r="F32" s="12"/>
      <c r="G32" s="41"/>
      <c r="H32" s="11"/>
      <c r="I32" s="12"/>
      <c r="J32" s="10"/>
      <c r="K32" s="13"/>
      <c r="L32" s="10"/>
      <c r="M32" s="10"/>
      <c r="N32" s="10"/>
      <c r="O32" s="10"/>
      <c r="P32" s="10"/>
      <c r="Q32" s="10"/>
      <c r="R32" s="10"/>
      <c r="S32" s="37"/>
      <c r="T32" s="13"/>
      <c r="U32" s="10"/>
      <c r="V32" s="14"/>
      <c r="W32" s="14"/>
      <c r="X32" s="14"/>
      <c r="Y32" s="14"/>
      <c r="Z32" s="38">
        <f>SUM(Z8:Z31)</f>
        <v>846393</v>
      </c>
      <c r="AA32" s="38">
        <f>SUM(AA8:AA31)</f>
        <v>0</v>
      </c>
      <c r="AB32" s="38">
        <f>SUBTOTAL(9,AB8:AB31)</f>
        <v>846393</v>
      </c>
      <c r="AC32" s="39">
        <f>SUBTOTAL(9,AC8:AC31)</f>
        <v>250002</v>
      </c>
      <c r="AD32" s="39">
        <v>0</v>
      </c>
      <c r="AE32" s="39">
        <f>SUM(AE8:AE31)</f>
        <v>250002</v>
      </c>
    </row>
  </sheetData>
  <autoFilter ref="A7:AE31" xr:uid="{0978942D-4C53-4683-86CE-002448301C69}"/>
  <mergeCells count="21">
    <mergeCell ref="U6:U7"/>
    <mergeCell ref="T6:T7"/>
    <mergeCell ref="F6:F7"/>
    <mergeCell ref="I6:I7"/>
    <mergeCell ref="J6:N6"/>
    <mergeCell ref="AC1:AE1"/>
    <mergeCell ref="A2:B2"/>
    <mergeCell ref="G6:G7"/>
    <mergeCell ref="AC6:AE6"/>
    <mergeCell ref="Z6:AB6"/>
    <mergeCell ref="A6:A7"/>
    <mergeCell ref="X6:Y6"/>
    <mergeCell ref="S6:S7"/>
    <mergeCell ref="R6:R7"/>
    <mergeCell ref="Q6:Q7"/>
    <mergeCell ref="P6:P7"/>
    <mergeCell ref="O6:O7"/>
    <mergeCell ref="B6:E6"/>
    <mergeCell ref="H6:H7"/>
    <mergeCell ref="W6:W7"/>
    <mergeCell ref="V6:V7"/>
  </mergeCells>
  <phoneticPr fontId="2" type="noConversion"/>
  <pageMargins left="0.7" right="0.7" top="0.75" bottom="0.75" header="0.3" footer="0.3"/>
  <pageSetup paperSize="9" scale="8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Zużycie obiekty i budynki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Sarosiek</dc:creator>
  <cp:lastModifiedBy>Kamila Cichańska-Wrąbel</cp:lastModifiedBy>
  <cp:lastPrinted>2025-11-19T11:15:43Z</cp:lastPrinted>
  <dcterms:created xsi:type="dcterms:W3CDTF">2020-04-01T08:02:30Z</dcterms:created>
  <dcterms:modified xsi:type="dcterms:W3CDTF">2025-11-19T11:15:52Z</dcterms:modified>
</cp:coreProperties>
</file>